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440" windowHeight="12240" activeTab="0"/>
  </bookViews>
  <sheets>
    <sheet name="TS E1 E2 E3 E4" sheetId="1" r:id="rId1"/>
    <sheet name="TJ E1 E2 E3 E4" sheetId="2" r:id="rId2"/>
    <sheet name="TM E1 E2 E3" sheetId="3" r:id="rId3"/>
    <sheet name="TJE3" sheetId="4" state="hidden" r:id="rId4"/>
    <sheet name="TD E1" sheetId="5" r:id="rId5"/>
  </sheets>
  <definedNames/>
  <calcPr fullCalcOnLoad="1"/>
</workbook>
</file>

<file path=xl/sharedStrings.xml><?xml version="1.0" encoding="utf-8"?>
<sst xmlns="http://schemas.openxmlformats.org/spreadsheetml/2006/main" count="649" uniqueCount="132">
  <si>
    <t>Msc</t>
  </si>
  <si>
    <t>Zes</t>
  </si>
  <si>
    <t>Nazwisko</t>
  </si>
  <si>
    <t>Nazwisko i imię</t>
  </si>
  <si>
    <t>Klub</t>
  </si>
  <si>
    <t>Miasto</t>
  </si>
  <si>
    <t>E1</t>
  </si>
  <si>
    <t>PK</t>
  </si>
  <si>
    <t>PP</t>
  </si>
  <si>
    <t>E2</t>
  </si>
  <si>
    <t>SUMA PP</t>
  </si>
  <si>
    <t>PWP</t>
  </si>
  <si>
    <t>Dane</t>
  </si>
  <si>
    <t>Stała etapu</t>
  </si>
  <si>
    <t>Pkarne wygranej drużyny</t>
  </si>
  <si>
    <t>Stałą etapu i punkty wygranej drużyny wpisywać ręcznie i przeciągnąć w dół tabeli!!!</t>
  </si>
  <si>
    <t>Ręcznie punkty karne wpisywać</t>
  </si>
  <si>
    <t>E3</t>
  </si>
  <si>
    <t>PP po</t>
  </si>
  <si>
    <t>II etapach</t>
  </si>
  <si>
    <t>Msc po</t>
  </si>
  <si>
    <t>Dane Zespołów</t>
  </si>
  <si>
    <t>WYNIKI KATEGORII TJ</t>
  </si>
  <si>
    <t>Stałą etapu i punkty wygranej drużyny ręcznie wpisywać i przeciągać w dół
Punkty karne wpisywać ręcznie
Jak czegoś nie wiesz, tel. 605 111 251</t>
  </si>
  <si>
    <t>WYNIKI KATEGORII TS</t>
  </si>
  <si>
    <t>WYNIKI KATEGORII TM</t>
  </si>
  <si>
    <t>-</t>
  </si>
  <si>
    <t>Wynik</t>
  </si>
  <si>
    <t>Czas</t>
  </si>
  <si>
    <t>L</t>
  </si>
  <si>
    <t>WK (30)</t>
  </si>
  <si>
    <t>PM (30)</t>
  </si>
  <si>
    <t>OP (10)</t>
  </si>
  <si>
    <t>ZM (10)</t>
  </si>
  <si>
    <t>PKS (15)</t>
  </si>
  <si>
    <t>PKS (25)</t>
  </si>
  <si>
    <t>BPK (60)</t>
  </si>
  <si>
    <t>BPK (90)</t>
  </si>
  <si>
    <t>Imię</t>
  </si>
  <si>
    <t>Msc.</t>
  </si>
  <si>
    <t>Gdańsk</t>
  </si>
  <si>
    <t>Szczecin</t>
  </si>
  <si>
    <t>NKL</t>
  </si>
  <si>
    <t>Warszawa</t>
  </si>
  <si>
    <t>Toruń</t>
  </si>
  <si>
    <t>Czersk</t>
  </si>
  <si>
    <t>Police</t>
  </si>
  <si>
    <t>E4</t>
  </si>
  <si>
    <t>Karne</t>
  </si>
  <si>
    <t>Ligenza Krzysztof
Wieszaczewski Jacek</t>
  </si>
  <si>
    <t>Kaczyński Jakub
Kaczyński Piotr</t>
  </si>
  <si>
    <t>Trocha Roman
Pacek Marek</t>
  </si>
  <si>
    <t>Sołtys Maciej
Fijor Waldemar</t>
  </si>
  <si>
    <t>Gronau Tomasz
Socha Zbigniew</t>
  </si>
  <si>
    <t>Świerczyński Hubert
Hoffman Maciej</t>
  </si>
  <si>
    <t>Gromowski Bartłomiej
Literski Radosław</t>
  </si>
  <si>
    <t>Drozda Wojciech
Krochmal Andrzej</t>
  </si>
  <si>
    <t>Makieła Kazimierz
Frynas Sławomir</t>
  </si>
  <si>
    <t>Skoczyński Adam
Skoczyński Artur</t>
  </si>
  <si>
    <t>Kula Krzysztof</t>
  </si>
  <si>
    <t>Fudro Edward</t>
  </si>
  <si>
    <t>Marcin Krasuski
Bartłomiej Mazan</t>
  </si>
  <si>
    <t>Orientop</t>
  </si>
  <si>
    <t>Opencaching.pl</t>
  </si>
  <si>
    <t>Dzierżoniów
Gdańsk</t>
  </si>
  <si>
    <t>Skarmat</t>
  </si>
  <si>
    <t>Gliwice
Warszawa</t>
  </si>
  <si>
    <t>HKT Trep PTTK</t>
  </si>
  <si>
    <t>Warszawa
Lublin</t>
  </si>
  <si>
    <t>KTP Bąbelki</t>
  </si>
  <si>
    <t>PKT Plessino</t>
  </si>
  <si>
    <t>Pszczyna</t>
  </si>
  <si>
    <t>STK</t>
  </si>
  <si>
    <t>Warszawa
Szczecin</t>
  </si>
  <si>
    <t>Joanna Puternicka
Małgorzata Antosik</t>
  </si>
  <si>
    <t>KTE Styki</t>
  </si>
  <si>
    <t>Jan Harasymowicz</t>
  </si>
  <si>
    <t>Legionowo</t>
  </si>
  <si>
    <t>Artur Fankidejski
Marek Wrzałowski</t>
  </si>
  <si>
    <t>Osiek
Skórcz</t>
  </si>
  <si>
    <t>UKS "Włóczykij" Osiek</t>
  </si>
  <si>
    <t>PSR Petarda Team</t>
  </si>
  <si>
    <t>Mateusz Spadik
Rafał Sikora</t>
  </si>
  <si>
    <t>Radostowo
Bytonia</t>
  </si>
  <si>
    <t>Leszek Herman-Iżycki
Zuzanna Szymańska</t>
  </si>
  <si>
    <t>QNA TEAM</t>
  </si>
  <si>
    <t>Karolina Drożdżał
Wojciech Markowski</t>
  </si>
  <si>
    <t>Katowice</t>
  </si>
  <si>
    <t>Aneta Gołębiowska</t>
  </si>
  <si>
    <t>Anna Natusiewicz
Barbara Szmyt</t>
  </si>
  <si>
    <t>Krystyna Polonius</t>
  </si>
  <si>
    <t>PTTK "Czartak"</t>
  </si>
  <si>
    <t>Jacek Błajet</t>
  </si>
  <si>
    <t>Marcin Witkowski
Wojciech Witkowski</t>
  </si>
  <si>
    <t>Olsztyn
Czersk</t>
  </si>
  <si>
    <t>Krzysztof Nowak</t>
  </si>
  <si>
    <t>Jakub Gołąb
Adam Dawidowski</t>
  </si>
  <si>
    <t>Dariusz Walczyna</t>
  </si>
  <si>
    <t>KInO "Stowarzysze"</t>
  </si>
  <si>
    <t>Marcin Hippner
Lidka Manicka</t>
  </si>
  <si>
    <t>Kamil Jachimowski
Michał Kalbarczyk</t>
  </si>
  <si>
    <t>Wyznawcy Cthulhu</t>
  </si>
  <si>
    <t>Bożena Pieczka
Ula Pączek</t>
  </si>
  <si>
    <t>Kamil Kowalski
Krzysztof Dokurno</t>
  </si>
  <si>
    <t>Patrycja Brzuchalska
Angelika Solenta</t>
  </si>
  <si>
    <t>Bogatynia
Szczecin</t>
  </si>
  <si>
    <t>HKKT
PSR Petarda Team</t>
  </si>
  <si>
    <t>Jakub Aleksiejuk
Patryk Adamczyk</t>
  </si>
  <si>
    <t>Eryk Wilmont
Alicja Zblewska</t>
  </si>
  <si>
    <t>Ola Goettel
Paulina Silkowska</t>
  </si>
  <si>
    <t>Mateusz Kita
Dawid Sochacki</t>
  </si>
  <si>
    <t>Basia Mańkowska
Paweł Pankiewicz</t>
  </si>
  <si>
    <t>Kosma Tymański
Bartosz Waszczuk</t>
  </si>
  <si>
    <t>Krzysztof Zdunek
Patryk Burczyk</t>
  </si>
  <si>
    <t>Maria Prusik
Ola Flejsier</t>
  </si>
  <si>
    <t>Natalia Brejnak
Agnieszka Lisewska</t>
  </si>
  <si>
    <t>Ignacy Kamiński
Maurycy Dziedzic</t>
  </si>
  <si>
    <t>Dominika Littwin
Anna Dębicka</t>
  </si>
  <si>
    <t>Artur Żebrowski
Kamil Cern</t>
  </si>
  <si>
    <t>Gosia Szala
Ola Jaranowska</t>
  </si>
  <si>
    <t>Paulina Gocławska
Paulina Domańska</t>
  </si>
  <si>
    <t>Bartosz Kłódka</t>
  </si>
  <si>
    <t>Michał Betcher</t>
  </si>
  <si>
    <t>Arkadiusz Skoczyński</t>
  </si>
  <si>
    <t>Tymoteusz Pieczka</t>
  </si>
  <si>
    <t>ABS</t>
  </si>
  <si>
    <t>Mateusz Ośko
Ewelina Stoczkowska</t>
  </si>
  <si>
    <t>Miejsce</t>
  </si>
  <si>
    <t>Rychu Betcher</t>
  </si>
  <si>
    <t>Daniel Nazaruk</t>
  </si>
  <si>
    <t>WYNIKI KATEGORII TD</t>
  </si>
  <si>
    <t>Piotr Borowiec
Marcel Skuza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</si>
</sst>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 CE"/>
      <family val="2"/>
    </font>
    <font>
      <b/>
      <sz val="48"/>
      <name val="Arial CE"/>
      <family val="0"/>
    </font>
    <font>
      <sz val="11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1"/>
      <color indexed="43"/>
      <name val="Czcionka tekstu podstawowego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3"/>
      <name val="Arial"/>
      <family val="2"/>
    </font>
    <font>
      <b/>
      <sz val="8"/>
      <color indexed="43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36"/>
      <color indexed="8"/>
      <name val="Arial"/>
      <family val="2"/>
    </font>
    <font>
      <b/>
      <sz val="14"/>
      <color indexed="60"/>
      <name val="Arial"/>
      <family val="2"/>
    </font>
    <font>
      <b/>
      <sz val="36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sz val="8"/>
      <color indexed="43"/>
      <name val="Czcionka tekstu podstawowego"/>
      <family val="0"/>
    </font>
    <font>
      <sz val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2" fontId="24" fillId="4" borderId="10" xfId="0" applyNumberFormat="1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0" fontId="24" fillId="4" borderId="13" xfId="0" applyFont="1" applyFill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2" fontId="23" fillId="4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2" fontId="23" fillId="4" borderId="0" xfId="0" applyNumberFormat="1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28" fillId="0" borderId="0" xfId="0" applyFont="1" applyFill="1" applyAlignment="1">
      <alignment vertical="center" wrapText="1"/>
    </xf>
    <xf numFmtId="0" fontId="21" fillId="10" borderId="12" xfId="0" applyFont="1" applyFill="1" applyBorder="1" applyAlignment="1">
      <alignment vertical="center"/>
    </xf>
    <xf numFmtId="2" fontId="0" fillId="10" borderId="10" xfId="0" applyNumberFormat="1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21" fillId="10" borderId="10" xfId="0" applyFont="1" applyFill="1" applyBorder="1" applyAlignment="1">
      <alignment horizontal="center" vertical="center"/>
    </xf>
    <xf numFmtId="2" fontId="21" fillId="10" borderId="10" xfId="0" applyNumberFormat="1" applyFont="1" applyFill="1" applyBorder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0" xfId="51">
      <alignment/>
      <protection/>
    </xf>
    <xf numFmtId="0" fontId="1" fillId="0" borderId="0" xfId="51" applyBorder="1" applyAlignment="1">
      <alignment horizontal="center" vertical="center"/>
      <protection/>
    </xf>
    <xf numFmtId="0" fontId="1" fillId="0" borderId="0" xfId="51" applyBorder="1" applyAlignment="1" quotePrefix="1">
      <alignment horizontal="center" vertical="center"/>
      <protection/>
    </xf>
    <xf numFmtId="0" fontId="1" fillId="0" borderId="0" xfId="51" applyBorder="1" applyAlignment="1">
      <alignment horizontal="center" vertical="center" wrapText="1"/>
      <protection/>
    </xf>
    <xf numFmtId="0" fontId="1" fillId="0" borderId="14" xfId="51" applyBorder="1" applyAlignment="1">
      <alignment horizontal="center" vertical="center"/>
      <protection/>
    </xf>
    <xf numFmtId="0" fontId="1" fillId="0" borderId="15" xfId="51" applyBorder="1" applyAlignment="1">
      <alignment horizontal="center" vertical="center"/>
      <protection/>
    </xf>
    <xf numFmtId="0" fontId="1" fillId="0" borderId="16" xfId="51" applyBorder="1" applyAlignment="1" quotePrefix="1">
      <alignment horizontal="center" vertical="center"/>
      <protection/>
    </xf>
    <xf numFmtId="0" fontId="1" fillId="0" borderId="17" xfId="51" applyBorder="1" applyAlignment="1">
      <alignment horizontal="center" vertical="center"/>
      <protection/>
    </xf>
    <xf numFmtId="0" fontId="1" fillId="0" borderId="18" xfId="51" applyBorder="1" applyAlignment="1" quotePrefix="1">
      <alignment horizontal="center" vertical="center"/>
      <protection/>
    </xf>
    <xf numFmtId="0" fontId="1" fillId="0" borderId="19" xfId="51" applyBorder="1" applyAlignment="1">
      <alignment horizontal="center" vertical="center"/>
      <protection/>
    </xf>
    <xf numFmtId="0" fontId="1" fillId="0" borderId="14" xfId="51" applyBorder="1" applyAlignment="1">
      <alignment horizontal="center" vertical="center" wrapText="1"/>
      <protection/>
    </xf>
    <xf numFmtId="0" fontId="1" fillId="0" borderId="20" xfId="51" applyBorder="1" applyAlignment="1">
      <alignment horizontal="center" vertical="center"/>
      <protection/>
    </xf>
    <xf numFmtId="0" fontId="1" fillId="0" borderId="21" xfId="51" applyBorder="1" applyAlignment="1">
      <alignment horizontal="center" vertical="center"/>
      <protection/>
    </xf>
    <xf numFmtId="0" fontId="1" fillId="0" borderId="22" xfId="51" applyBorder="1" applyAlignment="1">
      <alignment horizontal="center" vertical="center"/>
      <protection/>
    </xf>
    <xf numFmtId="0" fontId="1" fillId="0" borderId="23" xfId="51" applyBorder="1" applyAlignment="1" quotePrefix="1">
      <alignment horizontal="center" vertical="center"/>
      <protection/>
    </xf>
    <xf numFmtId="0" fontId="1" fillId="0" borderId="24" xfId="51" applyBorder="1" applyAlignment="1">
      <alignment horizontal="center" vertical="center"/>
      <protection/>
    </xf>
    <xf numFmtId="0" fontId="1" fillId="0" borderId="25" xfId="51" applyBorder="1" applyAlignment="1" quotePrefix="1">
      <alignment horizontal="center" vertical="center"/>
      <protection/>
    </xf>
    <xf numFmtId="0" fontId="1" fillId="0" borderId="26" xfId="51" applyBorder="1" applyAlignment="1" quotePrefix="1">
      <alignment horizontal="center" vertical="center"/>
      <protection/>
    </xf>
    <xf numFmtId="0" fontId="1" fillId="0" borderId="27" xfId="51" applyBorder="1" applyAlignment="1">
      <alignment horizontal="center" vertical="center"/>
      <protection/>
    </xf>
    <xf numFmtId="0" fontId="1" fillId="0" borderId="28" xfId="51" applyBorder="1" applyAlignment="1">
      <alignment horizontal="center" vertical="center"/>
      <protection/>
    </xf>
    <xf numFmtId="0" fontId="1" fillId="0" borderId="20" xfId="51" applyBorder="1" applyAlignment="1">
      <alignment horizontal="center" vertical="center" wrapText="1"/>
      <protection/>
    </xf>
    <xf numFmtId="0" fontId="1" fillId="0" borderId="0" xfId="51" applyAlignment="1">
      <alignment horizontal="center" vertical="center"/>
      <protection/>
    </xf>
    <xf numFmtId="0" fontId="1" fillId="0" borderId="29" xfId="51" applyBorder="1" applyAlignment="1">
      <alignment horizontal="center" vertical="center"/>
      <protection/>
    </xf>
    <xf numFmtId="0" fontId="1" fillId="0" borderId="30" xfId="51" applyBorder="1" applyAlignment="1" quotePrefix="1">
      <alignment horizontal="center" vertical="center"/>
      <protection/>
    </xf>
    <xf numFmtId="0" fontId="1" fillId="0" borderId="31" xfId="51" applyBorder="1" applyAlignment="1">
      <alignment horizontal="center" vertical="center"/>
      <protection/>
    </xf>
    <xf numFmtId="0" fontId="1" fillId="0" borderId="31" xfId="51" applyBorder="1" applyAlignment="1">
      <alignment horizontal="center" vertical="center" wrapText="1"/>
      <protection/>
    </xf>
    <xf numFmtId="0" fontId="2" fillId="0" borderId="0" xfId="51" applyFont="1" applyAlignment="1">
      <alignment horizontal="center"/>
      <protection/>
    </xf>
    <xf numFmtId="0" fontId="2" fillId="0" borderId="32" xfId="51" applyFont="1" applyBorder="1" applyAlignment="1">
      <alignment horizontal="center"/>
      <protection/>
    </xf>
    <xf numFmtId="0" fontId="2" fillId="0" borderId="33" xfId="51" applyFont="1" applyBorder="1" applyAlignment="1">
      <alignment horizontal="center"/>
      <protection/>
    </xf>
    <xf numFmtId="0" fontId="2" fillId="0" borderId="34" xfId="51" applyFont="1" applyBorder="1" applyAlignment="1">
      <alignment horizontal="center"/>
      <protection/>
    </xf>
    <xf numFmtId="0" fontId="2" fillId="0" borderId="0" xfId="51" applyFont="1" applyBorder="1" applyAlignment="1">
      <alignment horizontal="center"/>
      <protection/>
    </xf>
    <xf numFmtId="0" fontId="1" fillId="0" borderId="0" xfId="51" applyBorder="1">
      <alignment/>
      <protection/>
    </xf>
    <xf numFmtId="0" fontId="1" fillId="0" borderId="31" xfId="51" applyBorder="1" applyAlignment="1">
      <alignment horizontal="center" vertical="center" wrapText="1" shrinkToFit="1"/>
      <protection/>
    </xf>
    <xf numFmtId="0" fontId="1" fillId="0" borderId="35" xfId="51" applyBorder="1" applyAlignment="1">
      <alignment horizontal="center" vertical="center"/>
      <protection/>
    </xf>
    <xf numFmtId="0" fontId="1" fillId="0" borderId="19" xfId="51" applyBorder="1" applyAlignment="1">
      <alignment horizontal="center" vertical="center" wrapText="1"/>
      <protection/>
    </xf>
    <xf numFmtId="0" fontId="1" fillId="0" borderId="19" xfId="51" applyBorder="1" applyAlignment="1">
      <alignment horizontal="center" vertical="center" wrapText="1" shrinkToFit="1"/>
      <protection/>
    </xf>
    <xf numFmtId="0" fontId="1" fillId="0" borderId="36" xfId="51" applyBorder="1" applyAlignment="1">
      <alignment horizontal="center" vertical="center"/>
      <protection/>
    </xf>
    <xf numFmtId="0" fontId="1" fillId="0" borderId="28" xfId="51" applyBorder="1" applyAlignment="1">
      <alignment horizontal="center" vertical="center" wrapText="1"/>
      <protection/>
    </xf>
    <xf numFmtId="0" fontId="1" fillId="0" borderId="21" xfId="51" applyBorder="1" applyAlignment="1">
      <alignment horizontal="center" vertical="center" wrapText="1"/>
      <protection/>
    </xf>
    <xf numFmtId="0" fontId="1" fillId="0" borderId="28" xfId="51" applyBorder="1" applyAlignment="1">
      <alignment horizontal="center" vertical="center" wrapText="1" shrinkToFit="1"/>
      <protection/>
    </xf>
    <xf numFmtId="0" fontId="1" fillId="0" borderId="37" xfId="51" applyBorder="1" applyAlignment="1">
      <alignment horizontal="center" vertical="center"/>
      <protection/>
    </xf>
    <xf numFmtId="0" fontId="2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wrapText="1" shrinkToFit="1"/>
    </xf>
    <xf numFmtId="0" fontId="23" fillId="0" borderId="10" xfId="0" applyNumberFormat="1" applyFont="1" applyFill="1" applyBorder="1" applyAlignment="1">
      <alignment horizontal="center" vertical="center"/>
    </xf>
    <xf numFmtId="0" fontId="21" fillId="10" borderId="13" xfId="0" applyFont="1" applyFill="1" applyBorder="1" applyAlignment="1">
      <alignment vertical="center" shrinkToFit="1"/>
    </xf>
    <xf numFmtId="0" fontId="4" fillId="0" borderId="29" xfId="51" applyFont="1" applyBorder="1" applyAlignment="1">
      <alignment wrapText="1"/>
      <protection/>
    </xf>
    <xf numFmtId="0" fontId="4" fillId="0" borderId="29" xfId="51" applyFont="1" applyBorder="1" applyAlignment="1">
      <alignment vertical="center" wrapText="1"/>
      <protection/>
    </xf>
    <xf numFmtId="0" fontId="0" fillId="0" borderId="29" xfId="0" applyBorder="1" applyAlignment="1">
      <alignment vertical="center" wrapText="1"/>
    </xf>
    <xf numFmtId="2" fontId="26" fillId="4" borderId="10" xfId="0" applyNumberFormat="1" applyFont="1" applyFill="1" applyBorder="1" applyAlignment="1">
      <alignment horizontal="center" vertical="center"/>
    </xf>
    <xf numFmtId="2" fontId="16" fillId="10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22" xfId="0" applyFont="1" applyFill="1" applyBorder="1" applyAlignment="1">
      <alignment vertical="center"/>
    </xf>
    <xf numFmtId="0" fontId="31" fillId="0" borderId="28" xfId="0" applyFont="1" applyFill="1" applyBorder="1" applyAlignment="1">
      <alignment vertical="center"/>
    </xf>
    <xf numFmtId="0" fontId="31" fillId="0" borderId="25" xfId="0" applyFont="1" applyFill="1" applyBorder="1" applyAlignment="1">
      <alignment vertical="center"/>
    </xf>
    <xf numFmtId="2" fontId="23" fillId="0" borderId="0" xfId="0" applyNumberFormat="1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32" fillId="10" borderId="38" xfId="0" applyFont="1" applyFill="1" applyBorder="1" applyAlignment="1">
      <alignment horizontal="center" vertical="center" wrapText="1"/>
    </xf>
    <xf numFmtId="0" fontId="32" fillId="1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24" borderId="0" xfId="0" applyFont="1" applyFill="1" applyAlignment="1">
      <alignment horizontal="center" vertical="center" wrapText="1"/>
    </xf>
    <xf numFmtId="0" fontId="3" fillId="0" borderId="39" xfId="51" applyFont="1" applyBorder="1" applyAlignment="1">
      <alignment horizontal="center" vertical="center"/>
      <protection/>
    </xf>
    <xf numFmtId="0" fontId="3" fillId="0" borderId="33" xfId="51" applyFont="1" applyBorder="1" applyAlignment="1">
      <alignment horizontal="center" vertical="center"/>
      <protection/>
    </xf>
    <xf numFmtId="0" fontId="3" fillId="0" borderId="34" xfId="51" applyFont="1" applyBorder="1" applyAlignment="1">
      <alignment horizontal="center" vertical="center"/>
      <protection/>
    </xf>
    <xf numFmtId="0" fontId="2" fillId="0" borderId="33" xfId="51" applyFont="1" applyBorder="1" applyAlignment="1">
      <alignment horizontal="center"/>
      <protection/>
    </xf>
    <xf numFmtId="0" fontId="2" fillId="0" borderId="39" xfId="51" applyFont="1" applyBorder="1" applyAlignment="1">
      <alignment horizontal="center"/>
      <protection/>
    </xf>
    <xf numFmtId="0" fontId="2" fillId="0" borderId="34" xfId="51" applyFont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4.19921875" style="7" bestFit="1" customWidth="1"/>
    <col min="2" max="2" width="3.8984375" style="7" bestFit="1" customWidth="1"/>
    <col min="3" max="3" width="18.8984375" style="7" customWidth="1"/>
    <col min="4" max="4" width="13.69921875" style="7" bestFit="1" customWidth="1"/>
    <col min="5" max="5" width="17.09765625" style="7" customWidth="1"/>
    <col min="6" max="6" width="6" style="7" hidden="1" customWidth="1"/>
    <col min="7" max="7" width="4.8984375" style="7" bestFit="1" customWidth="1"/>
    <col min="8" max="8" width="7.19921875" style="25" customWidth="1"/>
    <col min="9" max="9" width="7.09765625" style="7" hidden="1" customWidth="1"/>
    <col min="10" max="10" width="4.8984375" style="7" bestFit="1" customWidth="1"/>
    <col min="11" max="11" width="9" style="26" bestFit="1" customWidth="1"/>
    <col min="12" max="13" width="7.8984375" style="27" customWidth="1"/>
    <col min="14" max="14" width="7.8984375" style="27" hidden="1" customWidth="1"/>
    <col min="15" max="15" width="7.8984375" style="27" customWidth="1"/>
    <col min="16" max="16" width="9.69921875" style="27" customWidth="1"/>
    <col min="17" max="17" width="7.8984375" style="28" hidden="1" customWidth="1"/>
    <col min="18" max="18" width="7.8984375" style="28" customWidth="1"/>
    <col min="19" max="19" width="7.8984375" style="26" customWidth="1"/>
    <col min="20" max="20" width="9" style="26" bestFit="1" customWidth="1"/>
    <col min="21" max="21" width="8.69921875" style="100" customWidth="1"/>
    <col min="22" max="22" width="7.09765625" style="7" customWidth="1"/>
    <col min="23" max="37" width="0" style="7" hidden="1" customWidth="1"/>
    <col min="38" max="16384" width="9" style="7" customWidth="1"/>
  </cols>
  <sheetData>
    <row r="1" spans="1:36" ht="58.5" customHeight="1">
      <c r="A1" s="101" t="s">
        <v>24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3"/>
      <c r="W1" s="109" t="s">
        <v>23</v>
      </c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</row>
    <row r="2" spans="1:36" ht="14.25" customHeight="1">
      <c r="A2" s="105" t="s">
        <v>21</v>
      </c>
      <c r="B2" s="105"/>
      <c r="C2" s="105"/>
      <c r="D2" s="105"/>
      <c r="E2" s="105"/>
      <c r="F2" s="105" t="s">
        <v>6</v>
      </c>
      <c r="G2" s="105"/>
      <c r="H2" s="105"/>
      <c r="I2" s="105" t="s">
        <v>9</v>
      </c>
      <c r="J2" s="105"/>
      <c r="K2" s="105"/>
      <c r="L2" s="8" t="s">
        <v>18</v>
      </c>
      <c r="M2" s="8" t="s">
        <v>20</v>
      </c>
      <c r="N2" s="105" t="s">
        <v>17</v>
      </c>
      <c r="O2" s="105"/>
      <c r="P2" s="105"/>
      <c r="Q2" s="105" t="s">
        <v>47</v>
      </c>
      <c r="R2" s="105"/>
      <c r="S2" s="105"/>
      <c r="T2" s="9" t="s">
        <v>10</v>
      </c>
      <c r="U2" s="111" t="s">
        <v>127</v>
      </c>
      <c r="V2" s="106" t="s">
        <v>8</v>
      </c>
      <c r="X2" s="105" t="s">
        <v>13</v>
      </c>
      <c r="Y2" s="105"/>
      <c r="Z2" s="105"/>
      <c r="AA2" s="105"/>
      <c r="AB2" s="107" t="s">
        <v>14</v>
      </c>
      <c r="AC2" s="108"/>
      <c r="AD2" s="108"/>
      <c r="AE2" s="108"/>
      <c r="AF2" s="29"/>
      <c r="AG2" s="29"/>
      <c r="AH2" s="29"/>
      <c r="AI2" s="29"/>
      <c r="AJ2" s="29"/>
    </row>
    <row r="3" spans="1:36" ht="13.5">
      <c r="A3" s="10" t="s">
        <v>0</v>
      </c>
      <c r="B3" s="10" t="s">
        <v>1</v>
      </c>
      <c r="C3" s="10" t="s">
        <v>3</v>
      </c>
      <c r="D3" s="10" t="s">
        <v>4</v>
      </c>
      <c r="E3" s="10" t="s">
        <v>5</v>
      </c>
      <c r="F3" s="10" t="s">
        <v>0</v>
      </c>
      <c r="G3" s="10" t="s">
        <v>48</v>
      </c>
      <c r="H3" s="11" t="s">
        <v>8</v>
      </c>
      <c r="I3" s="10" t="s">
        <v>0</v>
      </c>
      <c r="J3" s="10" t="s">
        <v>48</v>
      </c>
      <c r="K3" s="12" t="s">
        <v>8</v>
      </c>
      <c r="L3" s="13" t="s">
        <v>19</v>
      </c>
      <c r="M3" s="13" t="s">
        <v>19</v>
      </c>
      <c r="N3" s="14" t="s">
        <v>0</v>
      </c>
      <c r="O3" s="10" t="s">
        <v>48</v>
      </c>
      <c r="P3" s="12" t="s">
        <v>8</v>
      </c>
      <c r="Q3" s="14" t="s">
        <v>0</v>
      </c>
      <c r="R3" s="10" t="s">
        <v>48</v>
      </c>
      <c r="S3" s="12" t="s">
        <v>8</v>
      </c>
      <c r="T3" s="15"/>
      <c r="U3" s="111"/>
      <c r="V3" s="106"/>
      <c r="X3" s="16" t="s">
        <v>6</v>
      </c>
      <c r="Y3" s="16" t="s">
        <v>9</v>
      </c>
      <c r="Z3" s="16" t="s">
        <v>17</v>
      </c>
      <c r="AA3" s="16" t="s">
        <v>47</v>
      </c>
      <c r="AB3" s="16" t="s">
        <v>6</v>
      </c>
      <c r="AC3" s="16" t="s">
        <v>9</v>
      </c>
      <c r="AD3" s="16" t="s">
        <v>17</v>
      </c>
      <c r="AE3" s="16" t="s">
        <v>47</v>
      </c>
      <c r="AF3" s="21"/>
      <c r="AG3" s="21"/>
      <c r="AH3" s="21"/>
      <c r="AI3" s="21"/>
      <c r="AJ3" s="21"/>
    </row>
    <row r="4" spans="1:33" ht="29.25" customHeight="1">
      <c r="A4" s="88">
        <v>1</v>
      </c>
      <c r="B4" s="17">
        <v>14</v>
      </c>
      <c r="C4" s="85" t="s">
        <v>61</v>
      </c>
      <c r="D4" s="87" t="s">
        <v>81</v>
      </c>
      <c r="E4" s="83" t="s">
        <v>73</v>
      </c>
      <c r="F4" s="17">
        <v>14</v>
      </c>
      <c r="G4" s="17">
        <v>63</v>
      </c>
      <c r="H4" s="18">
        <v>951.1627906976744</v>
      </c>
      <c r="I4" s="17"/>
      <c r="J4" s="17">
        <v>0</v>
      </c>
      <c r="K4" s="18">
        <v>1000</v>
      </c>
      <c r="L4" s="19">
        <v>1951.1627906976744</v>
      </c>
      <c r="M4" s="88">
        <v>3</v>
      </c>
      <c r="N4" s="20">
        <v>1</v>
      </c>
      <c r="O4" s="20">
        <v>0</v>
      </c>
      <c r="P4" s="18">
        <v>1000</v>
      </c>
      <c r="Q4" s="20"/>
      <c r="R4" s="20">
        <v>114</v>
      </c>
      <c r="S4" s="18">
        <v>941.4141414141413</v>
      </c>
      <c r="T4" s="18">
        <v>3892.576932111816</v>
      </c>
      <c r="U4" s="98">
        <v>1</v>
      </c>
      <c r="V4" s="95">
        <v>30</v>
      </c>
      <c r="X4" s="17">
        <v>1290</v>
      </c>
      <c r="Y4" s="17">
        <v>1080</v>
      </c>
      <c r="Z4" s="17">
        <v>1090</v>
      </c>
      <c r="AA4" s="17">
        <v>990</v>
      </c>
      <c r="AB4" s="17">
        <v>0</v>
      </c>
      <c r="AC4" s="17">
        <v>0</v>
      </c>
      <c r="AD4" s="17">
        <v>0</v>
      </c>
      <c r="AE4" s="17">
        <v>56</v>
      </c>
      <c r="AF4" s="21"/>
      <c r="AG4" s="21"/>
    </row>
    <row r="5" spans="1:38" ht="27">
      <c r="A5" s="88">
        <v>2</v>
      </c>
      <c r="B5" s="17">
        <v>10</v>
      </c>
      <c r="C5" s="83" t="s">
        <v>58</v>
      </c>
      <c r="D5" s="17" t="s">
        <v>70</v>
      </c>
      <c r="E5" s="17" t="s">
        <v>71</v>
      </c>
      <c r="F5" s="17">
        <v>11</v>
      </c>
      <c r="G5" s="17">
        <v>61</v>
      </c>
      <c r="H5" s="18">
        <v>952.7131782945737</v>
      </c>
      <c r="I5" s="17"/>
      <c r="J5" s="17">
        <v>42</v>
      </c>
      <c r="K5" s="18">
        <v>961.1111111111111</v>
      </c>
      <c r="L5" s="19">
        <v>1913.8242894056848</v>
      </c>
      <c r="M5" s="88">
        <v>8</v>
      </c>
      <c r="N5" s="20">
        <v>2</v>
      </c>
      <c r="O5" s="20">
        <v>10</v>
      </c>
      <c r="P5" s="18">
        <v>990.8256880733945</v>
      </c>
      <c r="Q5" s="20"/>
      <c r="R5" s="20">
        <v>126</v>
      </c>
      <c r="S5" s="18">
        <v>929.2929292929293</v>
      </c>
      <c r="T5" s="18">
        <v>3833.9429067720084</v>
      </c>
      <c r="U5" s="98">
        <v>2</v>
      </c>
      <c r="V5" s="95">
        <v>27</v>
      </c>
      <c r="X5" s="17">
        <v>1290</v>
      </c>
      <c r="Y5" s="17">
        <v>1080</v>
      </c>
      <c r="Z5" s="17">
        <v>1090</v>
      </c>
      <c r="AA5" s="17">
        <v>990</v>
      </c>
      <c r="AB5" s="17">
        <v>0</v>
      </c>
      <c r="AC5" s="17">
        <v>0</v>
      </c>
      <c r="AD5" s="17">
        <v>0</v>
      </c>
      <c r="AE5" s="17">
        <v>56</v>
      </c>
      <c r="AF5" s="22"/>
      <c r="AG5" s="22"/>
      <c r="AL5" s="104"/>
    </row>
    <row r="6" spans="1:38" ht="27">
      <c r="A6" s="88">
        <v>3</v>
      </c>
      <c r="B6" s="17">
        <v>7</v>
      </c>
      <c r="C6" s="83" t="s">
        <v>50</v>
      </c>
      <c r="D6" s="17" t="s">
        <v>63</v>
      </c>
      <c r="E6" s="17" t="s">
        <v>40</v>
      </c>
      <c r="F6" s="17">
        <v>1</v>
      </c>
      <c r="G6" s="17">
        <v>0</v>
      </c>
      <c r="H6" s="18">
        <v>1000</v>
      </c>
      <c r="I6" s="17"/>
      <c r="J6" s="17">
        <v>21</v>
      </c>
      <c r="K6" s="18">
        <v>980.5555555555555</v>
      </c>
      <c r="L6" s="19">
        <v>1980.5555555555557</v>
      </c>
      <c r="M6" s="88">
        <v>1</v>
      </c>
      <c r="N6" s="20">
        <v>4</v>
      </c>
      <c r="O6" s="20">
        <v>18</v>
      </c>
      <c r="P6" s="18">
        <v>983.4862385321102</v>
      </c>
      <c r="Q6" s="20"/>
      <c r="R6" s="20">
        <v>191</v>
      </c>
      <c r="S6" s="18">
        <v>863.6363636363636</v>
      </c>
      <c r="T6" s="18">
        <v>3827.6781577240295</v>
      </c>
      <c r="U6" s="98">
        <v>3</v>
      </c>
      <c r="V6" s="95">
        <v>25</v>
      </c>
      <c r="X6" s="17">
        <v>1290</v>
      </c>
      <c r="Y6" s="17">
        <v>1080</v>
      </c>
      <c r="Z6" s="17">
        <v>1090</v>
      </c>
      <c r="AA6" s="17">
        <v>990</v>
      </c>
      <c r="AB6" s="17">
        <v>0</v>
      </c>
      <c r="AC6" s="17">
        <v>0</v>
      </c>
      <c r="AD6" s="17">
        <v>0</v>
      </c>
      <c r="AE6" s="17">
        <v>56</v>
      </c>
      <c r="AL6" s="104"/>
    </row>
    <row r="7" spans="1:31" ht="16.5">
      <c r="A7" s="88">
        <v>4</v>
      </c>
      <c r="B7" s="17">
        <v>27</v>
      </c>
      <c r="C7" s="17" t="s">
        <v>60</v>
      </c>
      <c r="D7" s="17"/>
      <c r="E7" s="17" t="s">
        <v>46</v>
      </c>
      <c r="F7" s="17">
        <v>12</v>
      </c>
      <c r="G7" s="17">
        <v>62</v>
      </c>
      <c r="H7" s="18">
        <v>951.937984496124</v>
      </c>
      <c r="I7" s="17"/>
      <c r="J7" s="17">
        <v>60</v>
      </c>
      <c r="K7" s="18">
        <v>944.4444444444445</v>
      </c>
      <c r="L7" s="19">
        <v>1896.3824289405684</v>
      </c>
      <c r="M7" s="88">
        <v>10</v>
      </c>
      <c r="N7" s="20"/>
      <c r="O7" s="20">
        <v>79</v>
      </c>
      <c r="P7" s="18">
        <v>927.5229357798165</v>
      </c>
      <c r="Q7" s="20"/>
      <c r="R7" s="20">
        <v>86</v>
      </c>
      <c r="S7" s="18">
        <v>969.6969696969697</v>
      </c>
      <c r="T7" s="18">
        <v>3793.6023344173545</v>
      </c>
      <c r="U7" s="98">
        <v>4</v>
      </c>
      <c r="V7" s="95">
        <v>24</v>
      </c>
      <c r="X7" s="17">
        <v>1290</v>
      </c>
      <c r="Y7" s="17">
        <v>1080</v>
      </c>
      <c r="Z7" s="17">
        <v>1090</v>
      </c>
      <c r="AA7" s="17">
        <v>990</v>
      </c>
      <c r="AB7" s="17">
        <v>0</v>
      </c>
      <c r="AC7" s="17">
        <v>0</v>
      </c>
      <c r="AD7" s="17">
        <v>0</v>
      </c>
      <c r="AE7" s="17">
        <v>56</v>
      </c>
    </row>
    <row r="8" spans="1:31" ht="27">
      <c r="A8" s="88">
        <v>5</v>
      </c>
      <c r="B8" s="17">
        <v>20</v>
      </c>
      <c r="C8" s="83" t="s">
        <v>56</v>
      </c>
      <c r="D8" s="17" t="s">
        <v>67</v>
      </c>
      <c r="E8" s="79" t="s">
        <v>43</v>
      </c>
      <c r="F8" s="17">
        <v>8</v>
      </c>
      <c r="G8" s="17">
        <v>54</v>
      </c>
      <c r="H8" s="18">
        <v>958.1395348837209</v>
      </c>
      <c r="I8" s="17"/>
      <c r="J8" s="17">
        <v>25</v>
      </c>
      <c r="K8" s="18">
        <v>976.8518518518518</v>
      </c>
      <c r="L8" s="19">
        <v>1934.9913867355726</v>
      </c>
      <c r="M8" s="88">
        <v>5</v>
      </c>
      <c r="N8" s="20"/>
      <c r="O8" s="20">
        <v>140</v>
      </c>
      <c r="P8" s="18">
        <v>871.559633027523</v>
      </c>
      <c r="Q8" s="20"/>
      <c r="R8" s="20">
        <v>76</v>
      </c>
      <c r="S8" s="18">
        <v>979.7979797979798</v>
      </c>
      <c r="T8" s="18">
        <v>3786.3489995610753</v>
      </c>
      <c r="U8" s="98">
        <v>5</v>
      </c>
      <c r="V8" s="95">
        <v>23</v>
      </c>
      <c r="X8" s="17">
        <v>1290</v>
      </c>
      <c r="Y8" s="17">
        <v>1080</v>
      </c>
      <c r="Z8" s="17">
        <v>1090</v>
      </c>
      <c r="AA8" s="17">
        <v>990</v>
      </c>
      <c r="AB8" s="17">
        <v>0</v>
      </c>
      <c r="AC8" s="17">
        <v>0</v>
      </c>
      <c r="AD8" s="17">
        <v>0</v>
      </c>
      <c r="AE8" s="17">
        <v>56</v>
      </c>
    </row>
    <row r="9" spans="1:31" ht="27">
      <c r="A9" s="88">
        <v>6</v>
      </c>
      <c r="B9" s="17">
        <v>2</v>
      </c>
      <c r="C9" s="83" t="s">
        <v>54</v>
      </c>
      <c r="D9" s="17"/>
      <c r="E9" s="17" t="s">
        <v>41</v>
      </c>
      <c r="F9" s="17">
        <v>6</v>
      </c>
      <c r="G9" s="17">
        <v>50</v>
      </c>
      <c r="H9" s="18">
        <v>961.2403100775194</v>
      </c>
      <c r="I9" s="17"/>
      <c r="J9" s="17">
        <v>255</v>
      </c>
      <c r="K9" s="18">
        <v>763.8888888888888</v>
      </c>
      <c r="L9" s="19">
        <v>1725.1291989664082</v>
      </c>
      <c r="M9" s="88">
        <v>15</v>
      </c>
      <c r="N9" s="20">
        <v>2</v>
      </c>
      <c r="O9" s="20">
        <v>10</v>
      </c>
      <c r="P9" s="18">
        <v>990.8256880733945</v>
      </c>
      <c r="Q9" s="20">
        <v>1</v>
      </c>
      <c r="R9" s="20">
        <v>56</v>
      </c>
      <c r="S9" s="18">
        <v>1000</v>
      </c>
      <c r="T9" s="18">
        <v>3715.954887039803</v>
      </c>
      <c r="U9" s="98">
        <v>6</v>
      </c>
      <c r="V9" s="95">
        <v>22</v>
      </c>
      <c r="X9" s="17">
        <v>1290</v>
      </c>
      <c r="Y9" s="17">
        <v>1080</v>
      </c>
      <c r="Z9" s="17">
        <v>1090</v>
      </c>
      <c r="AA9" s="17">
        <v>990</v>
      </c>
      <c r="AB9" s="17">
        <v>0</v>
      </c>
      <c r="AC9" s="17">
        <v>0</v>
      </c>
      <c r="AD9" s="17">
        <v>0</v>
      </c>
      <c r="AE9" s="17">
        <v>56</v>
      </c>
    </row>
    <row r="10" spans="1:31" ht="32.25" customHeight="1">
      <c r="A10" s="88">
        <v>7</v>
      </c>
      <c r="B10" s="17">
        <v>22</v>
      </c>
      <c r="C10" s="83" t="s">
        <v>55</v>
      </c>
      <c r="D10" s="17" t="s">
        <v>72</v>
      </c>
      <c r="E10" s="17" t="s">
        <v>45</v>
      </c>
      <c r="F10" s="17">
        <v>6</v>
      </c>
      <c r="G10" s="17">
        <v>50</v>
      </c>
      <c r="H10" s="18">
        <v>961.2403100775194</v>
      </c>
      <c r="I10" s="17"/>
      <c r="J10" s="17">
        <v>111</v>
      </c>
      <c r="K10" s="18">
        <v>897.2222222222223</v>
      </c>
      <c r="L10" s="19">
        <v>1858.4625322997417</v>
      </c>
      <c r="M10" s="88">
        <v>11</v>
      </c>
      <c r="N10" s="20"/>
      <c r="O10" s="20">
        <v>107</v>
      </c>
      <c r="P10" s="18">
        <v>901.8348623853211</v>
      </c>
      <c r="Q10" s="20"/>
      <c r="R10" s="20">
        <v>123</v>
      </c>
      <c r="S10" s="18">
        <v>932.3232323232323</v>
      </c>
      <c r="T10" s="18">
        <v>3692.6206270082953</v>
      </c>
      <c r="U10" s="98">
        <v>7</v>
      </c>
      <c r="V10" s="95">
        <v>21</v>
      </c>
      <c r="X10" s="17">
        <v>1290</v>
      </c>
      <c r="Y10" s="17">
        <v>1080</v>
      </c>
      <c r="Z10" s="17">
        <v>1090</v>
      </c>
      <c r="AA10" s="17">
        <v>990</v>
      </c>
      <c r="AB10" s="17">
        <v>0</v>
      </c>
      <c r="AC10" s="17">
        <v>0</v>
      </c>
      <c r="AD10" s="17">
        <v>0</v>
      </c>
      <c r="AE10" s="17">
        <v>56</v>
      </c>
    </row>
    <row r="11" spans="1:31" ht="16.5">
      <c r="A11" s="88">
        <v>8</v>
      </c>
      <c r="B11" s="17">
        <v>9</v>
      </c>
      <c r="C11" s="85" t="s">
        <v>129</v>
      </c>
      <c r="D11" s="17" t="s">
        <v>69</v>
      </c>
      <c r="E11" s="17" t="s">
        <v>40</v>
      </c>
      <c r="F11" s="17">
        <v>10</v>
      </c>
      <c r="G11" s="17">
        <v>57</v>
      </c>
      <c r="H11" s="18">
        <v>955.813953488372</v>
      </c>
      <c r="I11" s="17"/>
      <c r="J11" s="17">
        <v>126</v>
      </c>
      <c r="K11" s="18">
        <v>883.3333333333333</v>
      </c>
      <c r="L11" s="19">
        <v>1839.1472868217052</v>
      </c>
      <c r="M11" s="88">
        <v>12</v>
      </c>
      <c r="N11" s="20"/>
      <c r="O11" s="20">
        <v>220</v>
      </c>
      <c r="P11" s="18">
        <v>798.1651376146789</v>
      </c>
      <c r="Q11" s="20"/>
      <c r="R11" s="20">
        <v>81</v>
      </c>
      <c r="S11" s="18">
        <v>974.7474747474747</v>
      </c>
      <c r="T11" s="18">
        <v>3612.0598991838588</v>
      </c>
      <c r="U11" s="98">
        <v>8</v>
      </c>
      <c r="V11" s="95">
        <v>20</v>
      </c>
      <c r="X11" s="17">
        <v>1290</v>
      </c>
      <c r="Y11" s="17">
        <v>1080</v>
      </c>
      <c r="Z11" s="17">
        <v>1090</v>
      </c>
      <c r="AA11" s="17">
        <v>990</v>
      </c>
      <c r="AB11" s="17">
        <v>0</v>
      </c>
      <c r="AC11" s="17">
        <v>0</v>
      </c>
      <c r="AD11" s="17">
        <v>0</v>
      </c>
      <c r="AE11" s="17">
        <v>56</v>
      </c>
    </row>
    <row r="12" spans="1:31" ht="27">
      <c r="A12" s="88">
        <v>9</v>
      </c>
      <c r="B12" s="17">
        <v>4</v>
      </c>
      <c r="C12" s="83" t="s">
        <v>49</v>
      </c>
      <c r="D12" s="17" t="s">
        <v>62</v>
      </c>
      <c r="E12" s="17"/>
      <c r="F12" s="17">
        <v>1</v>
      </c>
      <c r="G12" s="17">
        <v>0</v>
      </c>
      <c r="H12" s="18">
        <v>1000</v>
      </c>
      <c r="I12" s="17"/>
      <c r="J12" s="17">
        <v>200</v>
      </c>
      <c r="K12" s="18">
        <v>814.8148148148148</v>
      </c>
      <c r="L12" s="19">
        <v>1814.8148148148148</v>
      </c>
      <c r="M12" s="88">
        <v>13</v>
      </c>
      <c r="N12" s="20"/>
      <c r="O12" s="20">
        <v>175</v>
      </c>
      <c r="P12" s="18">
        <v>839.4495412844036</v>
      </c>
      <c r="Q12" s="20"/>
      <c r="R12" s="20">
        <v>106</v>
      </c>
      <c r="S12" s="18">
        <v>949.4949494949495</v>
      </c>
      <c r="T12" s="18">
        <v>3603.759305594168</v>
      </c>
      <c r="U12" s="98">
        <v>9</v>
      </c>
      <c r="V12" s="95">
        <v>19</v>
      </c>
      <c r="X12" s="17">
        <v>1290</v>
      </c>
      <c r="Y12" s="17">
        <v>1080</v>
      </c>
      <c r="Z12" s="17">
        <v>1090</v>
      </c>
      <c r="AA12" s="17">
        <v>990</v>
      </c>
      <c r="AB12" s="17">
        <v>0</v>
      </c>
      <c r="AC12" s="17">
        <v>0</v>
      </c>
      <c r="AD12" s="17">
        <v>0</v>
      </c>
      <c r="AE12" s="17">
        <v>56</v>
      </c>
    </row>
    <row r="13" spans="1:31" ht="30.75" customHeight="1">
      <c r="A13" s="88">
        <v>10</v>
      </c>
      <c r="B13" s="17">
        <v>17</v>
      </c>
      <c r="C13" s="83" t="s">
        <v>51</v>
      </c>
      <c r="D13" s="17"/>
      <c r="E13" s="84" t="s">
        <v>64</v>
      </c>
      <c r="F13" s="17">
        <v>3</v>
      </c>
      <c r="G13" s="17">
        <v>25</v>
      </c>
      <c r="H13" s="18">
        <v>980.6201550387597</v>
      </c>
      <c r="I13" s="17"/>
      <c r="J13" s="17">
        <v>25</v>
      </c>
      <c r="K13" s="18">
        <v>976.8518518518518</v>
      </c>
      <c r="L13" s="19">
        <v>1957.4720068906115</v>
      </c>
      <c r="M13" s="88">
        <v>2</v>
      </c>
      <c r="N13" s="20"/>
      <c r="O13" s="20">
        <v>408</v>
      </c>
      <c r="P13" s="18">
        <v>625.6880733944954</v>
      </c>
      <c r="Q13" s="20"/>
      <c r="R13" s="20">
        <v>68</v>
      </c>
      <c r="S13" s="18">
        <v>987.8787878787879</v>
      </c>
      <c r="T13" s="18">
        <v>3571.038868163895</v>
      </c>
      <c r="U13" s="98">
        <v>10</v>
      </c>
      <c r="V13" s="95">
        <v>18</v>
      </c>
      <c r="X13" s="17">
        <v>1290</v>
      </c>
      <c r="Y13" s="17">
        <v>1080</v>
      </c>
      <c r="Z13" s="17">
        <v>1090</v>
      </c>
      <c r="AA13" s="17">
        <v>990</v>
      </c>
      <c r="AB13" s="17">
        <v>0</v>
      </c>
      <c r="AC13" s="17">
        <v>0</v>
      </c>
      <c r="AD13" s="17">
        <v>0</v>
      </c>
      <c r="AE13" s="17">
        <v>56</v>
      </c>
    </row>
    <row r="14" spans="1:31" ht="27">
      <c r="A14" s="88">
        <v>11</v>
      </c>
      <c r="B14" s="17">
        <v>23</v>
      </c>
      <c r="C14" s="83" t="s">
        <v>57</v>
      </c>
      <c r="D14" s="17"/>
      <c r="E14" s="84" t="s">
        <v>68</v>
      </c>
      <c r="F14" s="17">
        <v>9</v>
      </c>
      <c r="G14" s="17">
        <v>56</v>
      </c>
      <c r="H14" s="18">
        <v>956.5891472868217</v>
      </c>
      <c r="I14" s="17"/>
      <c r="J14" s="17">
        <v>32</v>
      </c>
      <c r="K14" s="18">
        <v>970.3703703703703</v>
      </c>
      <c r="L14" s="19">
        <v>1926.959517657192</v>
      </c>
      <c r="M14" s="88">
        <v>6</v>
      </c>
      <c r="N14" s="20"/>
      <c r="O14" s="20">
        <v>360</v>
      </c>
      <c r="P14" s="18">
        <v>669.7247706422019</v>
      </c>
      <c r="Q14" s="20"/>
      <c r="R14" s="20">
        <v>100</v>
      </c>
      <c r="S14" s="18">
        <v>955.5555555555557</v>
      </c>
      <c r="T14" s="18">
        <v>3552.2398438549494</v>
      </c>
      <c r="U14" s="98">
        <v>11</v>
      </c>
      <c r="V14" s="95">
        <v>17</v>
      </c>
      <c r="X14" s="17">
        <v>1290</v>
      </c>
      <c r="Y14" s="17">
        <v>1080</v>
      </c>
      <c r="Z14" s="17">
        <v>1090</v>
      </c>
      <c r="AA14" s="17">
        <v>990</v>
      </c>
      <c r="AB14" s="17">
        <v>0</v>
      </c>
      <c r="AC14" s="17">
        <v>0</v>
      </c>
      <c r="AD14" s="17">
        <v>0</v>
      </c>
      <c r="AE14" s="17">
        <v>56</v>
      </c>
    </row>
    <row r="15" spans="1:31" ht="27">
      <c r="A15" s="88">
        <v>12</v>
      </c>
      <c r="B15" s="17">
        <v>31</v>
      </c>
      <c r="C15" s="83" t="s">
        <v>53</v>
      </c>
      <c r="D15" s="17"/>
      <c r="E15" s="84" t="s">
        <v>66</v>
      </c>
      <c r="F15" s="17">
        <v>4</v>
      </c>
      <c r="G15" s="17">
        <v>36</v>
      </c>
      <c r="H15" s="18">
        <v>972.0930232558139</v>
      </c>
      <c r="I15" s="17"/>
      <c r="J15" s="17">
        <v>58</v>
      </c>
      <c r="K15" s="18">
        <v>946.2962962962963</v>
      </c>
      <c r="L15" s="19">
        <v>1918.3893195521102</v>
      </c>
      <c r="M15" s="88">
        <v>7</v>
      </c>
      <c r="N15" s="20"/>
      <c r="O15" s="20">
        <v>235</v>
      </c>
      <c r="P15" s="18">
        <v>784.4036697247706</v>
      </c>
      <c r="Q15" s="20"/>
      <c r="R15" s="20">
        <v>210</v>
      </c>
      <c r="S15" s="18">
        <v>844.4444444444445</v>
      </c>
      <c r="T15" s="18">
        <v>3547.237433721325</v>
      </c>
      <c r="U15" s="98">
        <v>12</v>
      </c>
      <c r="V15" s="95">
        <v>16</v>
      </c>
      <c r="X15" s="17">
        <v>1290</v>
      </c>
      <c r="Y15" s="17">
        <v>1080</v>
      </c>
      <c r="Z15" s="17">
        <v>1090</v>
      </c>
      <c r="AA15" s="17">
        <v>990</v>
      </c>
      <c r="AB15" s="17">
        <v>0</v>
      </c>
      <c r="AC15" s="17">
        <v>0</v>
      </c>
      <c r="AD15" s="17">
        <v>0</v>
      </c>
      <c r="AE15" s="17">
        <v>56</v>
      </c>
    </row>
    <row r="16" spans="1:31" ht="27">
      <c r="A16" s="88">
        <v>13</v>
      </c>
      <c r="B16" s="17">
        <v>6</v>
      </c>
      <c r="C16" s="83" t="s">
        <v>52</v>
      </c>
      <c r="D16" s="17" t="s">
        <v>65</v>
      </c>
      <c r="E16" s="17" t="s">
        <v>44</v>
      </c>
      <c r="F16" s="17">
        <v>4</v>
      </c>
      <c r="G16" s="17">
        <v>36</v>
      </c>
      <c r="H16" s="18">
        <v>972.0930232558139</v>
      </c>
      <c r="I16" s="17"/>
      <c r="J16" s="17">
        <v>25</v>
      </c>
      <c r="K16" s="18">
        <v>976.8518518518518</v>
      </c>
      <c r="L16" s="19">
        <v>1948.9448751076657</v>
      </c>
      <c r="M16" s="88">
        <v>4</v>
      </c>
      <c r="N16" s="20"/>
      <c r="O16" s="20">
        <v>350</v>
      </c>
      <c r="P16" s="18">
        <v>678.8990825688073</v>
      </c>
      <c r="Q16" s="20"/>
      <c r="R16" s="20">
        <v>244</v>
      </c>
      <c r="S16" s="18">
        <v>810.10101010101</v>
      </c>
      <c r="T16" s="18">
        <v>3437.944967777483</v>
      </c>
      <c r="U16" s="98">
        <v>13</v>
      </c>
      <c r="V16" s="95">
        <v>15</v>
      </c>
      <c r="X16" s="17">
        <v>1290</v>
      </c>
      <c r="Y16" s="17">
        <v>1080</v>
      </c>
      <c r="Z16" s="17">
        <v>1090</v>
      </c>
      <c r="AA16" s="17">
        <v>990</v>
      </c>
      <c r="AB16" s="17">
        <v>0</v>
      </c>
      <c r="AC16" s="17">
        <v>0</v>
      </c>
      <c r="AD16" s="17">
        <v>0</v>
      </c>
      <c r="AE16" s="17">
        <v>56</v>
      </c>
    </row>
    <row r="17" spans="1:31" ht="27">
      <c r="A17" s="88">
        <v>14</v>
      </c>
      <c r="B17" s="17">
        <v>8</v>
      </c>
      <c r="C17" s="85" t="s">
        <v>82</v>
      </c>
      <c r="D17" s="17"/>
      <c r="E17" s="84" t="s">
        <v>83</v>
      </c>
      <c r="F17" s="17">
        <v>18</v>
      </c>
      <c r="G17" s="17">
        <v>142</v>
      </c>
      <c r="H17" s="18">
        <v>889.9224806201549</v>
      </c>
      <c r="I17" s="17"/>
      <c r="J17" s="17">
        <v>116</v>
      </c>
      <c r="K17" s="18">
        <v>892.5925925925926</v>
      </c>
      <c r="L17" s="19">
        <v>1782.5150732127477</v>
      </c>
      <c r="M17" s="88">
        <v>14</v>
      </c>
      <c r="N17" s="20"/>
      <c r="O17" s="20">
        <v>239</v>
      </c>
      <c r="P17" s="18">
        <v>780.7339449541284</v>
      </c>
      <c r="Q17" s="20"/>
      <c r="R17" s="20">
        <v>243</v>
      </c>
      <c r="S17" s="18">
        <v>811.1111111111111</v>
      </c>
      <c r="T17" s="18">
        <v>3374.360129277987</v>
      </c>
      <c r="U17" s="98">
        <v>14</v>
      </c>
      <c r="V17" s="95">
        <v>14</v>
      </c>
      <c r="X17" s="17">
        <v>1290</v>
      </c>
      <c r="Y17" s="17">
        <v>1080</v>
      </c>
      <c r="Z17" s="17">
        <v>1090</v>
      </c>
      <c r="AA17" s="17">
        <v>990</v>
      </c>
      <c r="AB17" s="17">
        <v>0</v>
      </c>
      <c r="AC17" s="17">
        <v>0</v>
      </c>
      <c r="AD17" s="17">
        <v>0</v>
      </c>
      <c r="AE17" s="17">
        <v>56</v>
      </c>
    </row>
    <row r="18" spans="1:31" ht="16.5">
      <c r="A18" s="88">
        <v>15</v>
      </c>
      <c r="B18" s="17">
        <v>26</v>
      </c>
      <c r="C18" s="2" t="s">
        <v>76</v>
      </c>
      <c r="D18" s="17"/>
      <c r="E18" s="17" t="s">
        <v>77</v>
      </c>
      <c r="F18" s="17">
        <v>16</v>
      </c>
      <c r="G18" s="17">
        <v>85</v>
      </c>
      <c r="H18" s="18">
        <v>934.1085271317829</v>
      </c>
      <c r="I18" s="17"/>
      <c r="J18" s="17">
        <v>465</v>
      </c>
      <c r="K18" s="18">
        <v>569.4444444444445</v>
      </c>
      <c r="L18" s="19">
        <v>1503.5529715762273</v>
      </c>
      <c r="M18" s="88">
        <v>20</v>
      </c>
      <c r="N18" s="20"/>
      <c r="O18" s="20">
        <v>37</v>
      </c>
      <c r="P18" s="18">
        <v>966.0550458715596</v>
      </c>
      <c r="Q18" s="20"/>
      <c r="R18" s="20">
        <v>205</v>
      </c>
      <c r="S18" s="18">
        <v>849.4949494949495</v>
      </c>
      <c r="T18" s="18">
        <v>3319.102966942736</v>
      </c>
      <c r="U18" s="98">
        <v>15</v>
      </c>
      <c r="V18" s="95">
        <v>13</v>
      </c>
      <c r="X18" s="17">
        <v>1290</v>
      </c>
      <c r="Y18" s="17">
        <v>1080</v>
      </c>
      <c r="Z18" s="17">
        <v>1090</v>
      </c>
      <c r="AA18" s="17">
        <v>990</v>
      </c>
      <c r="AB18" s="17">
        <v>0</v>
      </c>
      <c r="AC18" s="17">
        <v>0</v>
      </c>
      <c r="AD18" s="17">
        <v>0</v>
      </c>
      <c r="AE18" s="17">
        <v>56</v>
      </c>
    </row>
    <row r="19" spans="1:31" ht="27">
      <c r="A19" s="88">
        <v>16</v>
      </c>
      <c r="B19" s="17">
        <v>3</v>
      </c>
      <c r="C19" s="85" t="s">
        <v>78</v>
      </c>
      <c r="D19" s="86" t="s">
        <v>80</v>
      </c>
      <c r="E19" s="84" t="s">
        <v>79</v>
      </c>
      <c r="F19" s="17">
        <v>17</v>
      </c>
      <c r="G19" s="17">
        <v>92</v>
      </c>
      <c r="H19" s="18">
        <v>928.6821705426357</v>
      </c>
      <c r="I19" s="17"/>
      <c r="J19" s="17">
        <v>357</v>
      </c>
      <c r="K19" s="18">
        <v>669.4444444444443</v>
      </c>
      <c r="L19" s="19">
        <v>1598.12661498708</v>
      </c>
      <c r="M19" s="88">
        <v>16</v>
      </c>
      <c r="N19" s="20"/>
      <c r="O19" s="20">
        <v>114</v>
      </c>
      <c r="P19" s="18">
        <v>895.4128440366973</v>
      </c>
      <c r="Q19" s="20"/>
      <c r="R19" s="20">
        <v>280</v>
      </c>
      <c r="S19" s="18">
        <v>773.7373737373737</v>
      </c>
      <c r="T19" s="18">
        <v>3267.276832761151</v>
      </c>
      <c r="U19" s="98">
        <v>16</v>
      </c>
      <c r="V19" s="95">
        <v>12</v>
      </c>
      <c r="X19" s="17">
        <v>1290</v>
      </c>
      <c r="Y19" s="17">
        <v>1080</v>
      </c>
      <c r="Z19" s="17">
        <v>1090</v>
      </c>
      <c r="AA19" s="17">
        <v>990</v>
      </c>
      <c r="AB19" s="17">
        <v>0</v>
      </c>
      <c r="AC19" s="17">
        <v>0</v>
      </c>
      <c r="AD19" s="17">
        <v>0</v>
      </c>
      <c r="AE19" s="17">
        <v>56</v>
      </c>
    </row>
    <row r="20" spans="1:31" ht="27">
      <c r="A20" s="88">
        <v>17</v>
      </c>
      <c r="B20" s="17">
        <v>5</v>
      </c>
      <c r="C20" s="85" t="s">
        <v>89</v>
      </c>
      <c r="D20" s="17"/>
      <c r="E20" s="17" t="s">
        <v>43</v>
      </c>
      <c r="F20" s="17">
        <v>22</v>
      </c>
      <c r="G20" s="17">
        <v>320</v>
      </c>
      <c r="H20" s="18">
        <v>751.937984496124</v>
      </c>
      <c r="I20" s="17"/>
      <c r="J20" s="17">
        <v>245</v>
      </c>
      <c r="K20" s="18">
        <v>773.1481481481482</v>
      </c>
      <c r="L20" s="19">
        <v>1525.0861326442723</v>
      </c>
      <c r="M20" s="88">
        <v>18</v>
      </c>
      <c r="N20" s="20"/>
      <c r="O20" s="20">
        <v>70</v>
      </c>
      <c r="P20" s="18">
        <v>935.7798165137615</v>
      </c>
      <c r="Q20" s="20"/>
      <c r="R20" s="20">
        <v>255</v>
      </c>
      <c r="S20" s="18">
        <v>798.9898989898991</v>
      </c>
      <c r="T20" s="18">
        <v>3259.855848147933</v>
      </c>
      <c r="U20" s="98">
        <v>17</v>
      </c>
      <c r="V20" s="95">
        <v>11</v>
      </c>
      <c r="X20" s="17">
        <v>1290</v>
      </c>
      <c r="Y20" s="17">
        <v>1080</v>
      </c>
      <c r="Z20" s="17">
        <v>1090</v>
      </c>
      <c r="AA20" s="17">
        <v>990</v>
      </c>
      <c r="AB20" s="17">
        <v>0</v>
      </c>
      <c r="AC20" s="17">
        <v>0</v>
      </c>
      <c r="AD20" s="17">
        <v>0</v>
      </c>
      <c r="AE20" s="17">
        <v>56</v>
      </c>
    </row>
    <row r="21" spans="1:31" ht="16.5">
      <c r="A21" s="88">
        <v>18</v>
      </c>
      <c r="B21" s="17">
        <v>19</v>
      </c>
      <c r="C21" s="17" t="s">
        <v>59</v>
      </c>
      <c r="D21" s="17"/>
      <c r="E21" s="17" t="s">
        <v>40</v>
      </c>
      <c r="F21" s="17">
        <v>12</v>
      </c>
      <c r="G21" s="17">
        <v>62</v>
      </c>
      <c r="H21" s="18">
        <v>951.937984496124</v>
      </c>
      <c r="I21" s="17"/>
      <c r="J21" s="17">
        <v>44</v>
      </c>
      <c r="K21" s="18">
        <v>959.2592592592592</v>
      </c>
      <c r="L21" s="19">
        <v>1911.1972437553832</v>
      </c>
      <c r="M21" s="88">
        <v>9</v>
      </c>
      <c r="N21" s="20"/>
      <c r="O21" s="20">
        <v>353</v>
      </c>
      <c r="P21" s="18">
        <v>676.1467889908257</v>
      </c>
      <c r="Q21" s="20"/>
      <c r="R21" s="20">
        <v>620</v>
      </c>
      <c r="S21" s="18">
        <v>430.3030303030303</v>
      </c>
      <c r="T21" s="18">
        <v>3017.6470630492395</v>
      </c>
      <c r="U21" s="98">
        <v>18</v>
      </c>
      <c r="V21" s="95">
        <v>10</v>
      </c>
      <c r="X21" s="17">
        <v>1290</v>
      </c>
      <c r="Y21" s="17">
        <v>1080</v>
      </c>
      <c r="Z21" s="17">
        <v>1090</v>
      </c>
      <c r="AA21" s="17">
        <v>990</v>
      </c>
      <c r="AB21" s="17">
        <v>0</v>
      </c>
      <c r="AC21" s="17">
        <v>0</v>
      </c>
      <c r="AD21" s="17">
        <v>0</v>
      </c>
      <c r="AE21" s="17">
        <v>56</v>
      </c>
    </row>
    <row r="22" spans="1:31" ht="36" customHeight="1">
      <c r="A22" s="88">
        <v>19</v>
      </c>
      <c r="B22" s="17">
        <v>1</v>
      </c>
      <c r="C22" s="85" t="s">
        <v>84</v>
      </c>
      <c r="D22" s="17"/>
      <c r="E22" s="17" t="s">
        <v>43</v>
      </c>
      <c r="F22" s="17">
        <v>19</v>
      </c>
      <c r="G22" s="17">
        <v>220</v>
      </c>
      <c r="H22" s="18">
        <v>829.4573643410853</v>
      </c>
      <c r="I22" s="17"/>
      <c r="J22" s="17">
        <v>280</v>
      </c>
      <c r="K22" s="18">
        <v>740.7407407407406</v>
      </c>
      <c r="L22" s="19">
        <v>1570.1981050818258</v>
      </c>
      <c r="M22" s="88">
        <v>17</v>
      </c>
      <c r="N22" s="20"/>
      <c r="O22" s="20">
        <v>505</v>
      </c>
      <c r="P22" s="18">
        <v>536.697247706422</v>
      </c>
      <c r="Q22" s="20"/>
      <c r="R22" s="20">
        <v>240</v>
      </c>
      <c r="S22" s="18">
        <v>814.1414141414142</v>
      </c>
      <c r="T22" s="18">
        <v>2921.036766929662</v>
      </c>
      <c r="U22" s="98">
        <v>19</v>
      </c>
      <c r="V22" s="95">
        <v>9</v>
      </c>
      <c r="X22" s="17">
        <v>1290</v>
      </c>
      <c r="Y22" s="17">
        <v>1080</v>
      </c>
      <c r="Z22" s="17">
        <v>1090</v>
      </c>
      <c r="AA22" s="17">
        <v>990</v>
      </c>
      <c r="AB22" s="17">
        <v>0</v>
      </c>
      <c r="AC22" s="17">
        <v>0</v>
      </c>
      <c r="AD22" s="17">
        <v>0</v>
      </c>
      <c r="AE22" s="17">
        <v>56</v>
      </c>
    </row>
    <row r="23" spans="1:31" ht="16.5">
      <c r="A23" s="88">
        <v>20</v>
      </c>
      <c r="B23" s="17">
        <v>24</v>
      </c>
      <c r="C23" s="2" t="s">
        <v>97</v>
      </c>
      <c r="D23" s="86" t="s">
        <v>98</v>
      </c>
      <c r="E23" s="17" t="s">
        <v>43</v>
      </c>
      <c r="F23" s="17">
        <v>28</v>
      </c>
      <c r="G23" s="17">
        <v>690</v>
      </c>
      <c r="H23" s="18">
        <v>465.1162790697674</v>
      </c>
      <c r="I23" s="17"/>
      <c r="J23" s="17">
        <v>570</v>
      </c>
      <c r="K23" s="18">
        <v>472.22222222222223</v>
      </c>
      <c r="L23" s="19">
        <v>937.3385012919896</v>
      </c>
      <c r="M23" s="88">
        <v>28</v>
      </c>
      <c r="N23" s="20"/>
      <c r="O23" s="20">
        <v>120</v>
      </c>
      <c r="P23" s="18">
        <v>889.9082568807339</v>
      </c>
      <c r="Q23" s="20"/>
      <c r="R23" s="20">
        <v>140</v>
      </c>
      <c r="S23" s="18">
        <v>915.1515151515151</v>
      </c>
      <c r="T23" s="18">
        <v>2742.3982733242383</v>
      </c>
      <c r="U23" s="98">
        <v>20</v>
      </c>
      <c r="V23" s="95">
        <v>8</v>
      </c>
      <c r="X23" s="17">
        <v>1290</v>
      </c>
      <c r="Y23" s="17">
        <v>1080</v>
      </c>
      <c r="Z23" s="17">
        <v>1090</v>
      </c>
      <c r="AA23" s="17">
        <v>990</v>
      </c>
      <c r="AB23" s="17">
        <v>0</v>
      </c>
      <c r="AC23" s="17">
        <v>0</v>
      </c>
      <c r="AD23" s="17">
        <v>0</v>
      </c>
      <c r="AE23" s="17">
        <v>56</v>
      </c>
    </row>
    <row r="24" spans="1:31" ht="16.5">
      <c r="A24" s="88">
        <v>21</v>
      </c>
      <c r="B24" s="17">
        <v>32</v>
      </c>
      <c r="C24" s="85" t="s">
        <v>128</v>
      </c>
      <c r="D24" s="17" t="s">
        <v>69</v>
      </c>
      <c r="E24" s="17" t="s">
        <v>40</v>
      </c>
      <c r="F24" s="17">
        <v>10</v>
      </c>
      <c r="G24" s="17">
        <v>57</v>
      </c>
      <c r="H24" s="18">
        <v>955.813953488372</v>
      </c>
      <c r="I24" s="17"/>
      <c r="J24" s="17">
        <v>126</v>
      </c>
      <c r="K24" s="18">
        <v>883.3333333333333</v>
      </c>
      <c r="L24" s="19">
        <v>1839.1472868217052</v>
      </c>
      <c r="M24" s="88">
        <v>12</v>
      </c>
      <c r="N24" s="20"/>
      <c r="O24" s="20">
        <v>220</v>
      </c>
      <c r="P24" s="18">
        <v>798.1651376146789</v>
      </c>
      <c r="Q24" s="20"/>
      <c r="R24" s="20" t="s">
        <v>125</v>
      </c>
      <c r="S24" s="18">
        <v>0</v>
      </c>
      <c r="T24" s="18">
        <v>2637.312424436384</v>
      </c>
      <c r="U24" s="98">
        <v>21</v>
      </c>
      <c r="V24" s="95">
        <v>7</v>
      </c>
      <c r="X24" s="17">
        <v>1290</v>
      </c>
      <c r="Y24" s="17">
        <v>1080</v>
      </c>
      <c r="Z24" s="17">
        <v>1090</v>
      </c>
      <c r="AA24" s="17">
        <v>990</v>
      </c>
      <c r="AB24" s="17">
        <v>0</v>
      </c>
      <c r="AC24" s="17">
        <v>0</v>
      </c>
      <c r="AD24" s="17">
        <v>0</v>
      </c>
      <c r="AE24" s="17">
        <v>56</v>
      </c>
    </row>
    <row r="25" spans="1:31" ht="27">
      <c r="A25" s="88">
        <v>22</v>
      </c>
      <c r="B25" s="17">
        <v>16</v>
      </c>
      <c r="C25" s="85" t="s">
        <v>93</v>
      </c>
      <c r="D25" s="17"/>
      <c r="E25" s="84" t="s">
        <v>94</v>
      </c>
      <c r="F25" s="17">
        <v>25</v>
      </c>
      <c r="G25" s="17">
        <v>525</v>
      </c>
      <c r="H25" s="18">
        <v>593.0232558139536</v>
      </c>
      <c r="I25" s="17"/>
      <c r="J25" s="17">
        <v>423</v>
      </c>
      <c r="K25" s="18">
        <v>608.3333333333333</v>
      </c>
      <c r="L25" s="19">
        <v>1201.3565891472867</v>
      </c>
      <c r="M25" s="88">
        <v>24</v>
      </c>
      <c r="N25" s="20"/>
      <c r="O25" s="20">
        <v>380</v>
      </c>
      <c r="P25" s="18">
        <v>651.3761467889908</v>
      </c>
      <c r="Q25" s="20"/>
      <c r="R25" s="20">
        <v>690</v>
      </c>
      <c r="S25" s="18">
        <v>359.5959595959596</v>
      </c>
      <c r="T25" s="18">
        <v>2212.3286955322374</v>
      </c>
      <c r="U25" s="98">
        <v>22</v>
      </c>
      <c r="V25" s="95">
        <v>6</v>
      </c>
      <c r="X25" s="17">
        <v>1290</v>
      </c>
      <c r="Y25" s="17">
        <v>1080</v>
      </c>
      <c r="Z25" s="17">
        <v>1090</v>
      </c>
      <c r="AA25" s="17">
        <v>990</v>
      </c>
      <c r="AB25" s="17">
        <v>0</v>
      </c>
      <c r="AC25" s="17">
        <v>0</v>
      </c>
      <c r="AD25" s="17">
        <v>0</v>
      </c>
      <c r="AE25" s="17">
        <v>56</v>
      </c>
    </row>
    <row r="26" spans="1:31" ht="27">
      <c r="A26" s="88">
        <v>23</v>
      </c>
      <c r="B26" s="17">
        <v>21</v>
      </c>
      <c r="C26" s="85" t="s">
        <v>99</v>
      </c>
      <c r="D26" s="17"/>
      <c r="E26" s="17" t="s">
        <v>40</v>
      </c>
      <c r="F26" s="17">
        <v>29</v>
      </c>
      <c r="G26" s="17">
        <v>775</v>
      </c>
      <c r="H26" s="18">
        <v>399.2248062015504</v>
      </c>
      <c r="I26" s="17"/>
      <c r="J26" s="17">
        <v>250</v>
      </c>
      <c r="K26" s="18">
        <v>768.5185185185185</v>
      </c>
      <c r="L26" s="19">
        <v>1167.7433247200688</v>
      </c>
      <c r="M26" s="88">
        <v>25</v>
      </c>
      <c r="N26" s="20"/>
      <c r="O26" s="20">
        <v>514</v>
      </c>
      <c r="P26" s="18">
        <v>528.4403669724771</v>
      </c>
      <c r="Q26" s="20"/>
      <c r="R26" s="20">
        <v>600</v>
      </c>
      <c r="S26" s="18">
        <v>450.5050505050505</v>
      </c>
      <c r="T26" s="18">
        <v>2146.688742197596</v>
      </c>
      <c r="U26" s="98">
        <v>23</v>
      </c>
      <c r="V26" s="95">
        <v>5</v>
      </c>
      <c r="X26" s="17">
        <v>1290</v>
      </c>
      <c r="Y26" s="17">
        <v>1080</v>
      </c>
      <c r="Z26" s="17">
        <v>1090</v>
      </c>
      <c r="AA26" s="17">
        <v>990</v>
      </c>
      <c r="AB26" s="17">
        <v>0</v>
      </c>
      <c r="AC26" s="17">
        <v>0</v>
      </c>
      <c r="AD26" s="17">
        <v>0</v>
      </c>
      <c r="AE26" s="17">
        <v>56</v>
      </c>
    </row>
    <row r="27" spans="1:31" ht="27">
      <c r="A27" s="88">
        <v>24</v>
      </c>
      <c r="B27" s="17">
        <v>15</v>
      </c>
      <c r="C27" s="85" t="s">
        <v>86</v>
      </c>
      <c r="D27" s="17" t="s">
        <v>85</v>
      </c>
      <c r="E27" s="17" t="s">
        <v>40</v>
      </c>
      <c r="F27" s="17">
        <v>20</v>
      </c>
      <c r="G27" s="17">
        <v>225</v>
      </c>
      <c r="H27" s="18">
        <v>825.5813953488372</v>
      </c>
      <c r="I27" s="17"/>
      <c r="J27" s="17">
        <v>456</v>
      </c>
      <c r="K27" s="18">
        <v>577.7777777777777</v>
      </c>
      <c r="L27" s="19">
        <v>1403.359173126615</v>
      </c>
      <c r="M27" s="88">
        <v>21</v>
      </c>
      <c r="N27" s="20"/>
      <c r="O27" s="20">
        <v>990</v>
      </c>
      <c r="P27" s="18">
        <v>91.74311926605505</v>
      </c>
      <c r="Q27" s="20"/>
      <c r="R27" s="20">
        <v>549</v>
      </c>
      <c r="S27" s="18">
        <v>502.020202020202</v>
      </c>
      <c r="T27" s="18">
        <v>1997.1224944128721</v>
      </c>
      <c r="U27" s="98">
        <v>24</v>
      </c>
      <c r="V27" s="95">
        <v>4</v>
      </c>
      <c r="X27" s="17">
        <v>1290</v>
      </c>
      <c r="Y27" s="17">
        <v>1080</v>
      </c>
      <c r="Z27" s="17">
        <v>1090</v>
      </c>
      <c r="AA27" s="17">
        <v>990</v>
      </c>
      <c r="AB27" s="17">
        <v>0</v>
      </c>
      <c r="AC27" s="17">
        <v>0</v>
      </c>
      <c r="AD27" s="17">
        <v>0</v>
      </c>
      <c r="AE27" s="17">
        <v>56</v>
      </c>
    </row>
    <row r="28" spans="1:31" ht="16.5">
      <c r="A28" s="88">
        <v>25</v>
      </c>
      <c r="B28" s="17">
        <v>12</v>
      </c>
      <c r="C28" s="85" t="s">
        <v>88</v>
      </c>
      <c r="D28" s="17"/>
      <c r="E28" s="17" t="s">
        <v>87</v>
      </c>
      <c r="F28" s="17">
        <v>21</v>
      </c>
      <c r="G28" s="17">
        <v>233</v>
      </c>
      <c r="H28" s="18">
        <v>819.3798449612402</v>
      </c>
      <c r="I28" s="17"/>
      <c r="J28" s="17">
        <v>460</v>
      </c>
      <c r="K28" s="18">
        <v>574.074074074074</v>
      </c>
      <c r="L28" s="19">
        <v>1393.4539190353144</v>
      </c>
      <c r="M28" s="88">
        <v>22</v>
      </c>
      <c r="N28" s="20"/>
      <c r="O28" s="20">
        <v>990</v>
      </c>
      <c r="P28" s="18">
        <v>91.74311926605505</v>
      </c>
      <c r="Q28" s="20"/>
      <c r="R28" s="20">
        <v>544</v>
      </c>
      <c r="S28" s="18">
        <v>507.0707070707071</v>
      </c>
      <c r="T28" s="18">
        <v>1992.2677453720767</v>
      </c>
      <c r="U28" s="98">
        <v>25</v>
      </c>
      <c r="V28" s="95">
        <v>3</v>
      </c>
      <c r="X28" s="17">
        <v>1290</v>
      </c>
      <c r="Y28" s="17">
        <v>1080</v>
      </c>
      <c r="Z28" s="17">
        <v>1090</v>
      </c>
      <c r="AA28" s="17">
        <v>990</v>
      </c>
      <c r="AB28" s="17">
        <v>0</v>
      </c>
      <c r="AC28" s="17">
        <v>0</v>
      </c>
      <c r="AD28" s="17">
        <v>0</v>
      </c>
      <c r="AE28" s="17">
        <v>56</v>
      </c>
    </row>
    <row r="29" spans="1:31" ht="27">
      <c r="A29" s="88">
        <v>26</v>
      </c>
      <c r="B29" s="17">
        <v>13</v>
      </c>
      <c r="C29" s="85" t="s">
        <v>74</v>
      </c>
      <c r="D29" s="17" t="s">
        <v>75</v>
      </c>
      <c r="E29" s="17" t="s">
        <v>43</v>
      </c>
      <c r="F29" s="17">
        <v>15</v>
      </c>
      <c r="G29" s="17">
        <v>82</v>
      </c>
      <c r="H29" s="18">
        <v>936.4341085271318</v>
      </c>
      <c r="I29" s="17"/>
      <c r="J29" s="17">
        <v>1085</v>
      </c>
      <c r="K29" s="18">
        <v>1</v>
      </c>
      <c r="L29" s="19">
        <v>937.4341085271318</v>
      </c>
      <c r="M29" s="88">
        <v>27</v>
      </c>
      <c r="N29" s="20"/>
      <c r="O29" s="20">
        <v>810</v>
      </c>
      <c r="P29" s="18">
        <v>256.88073394495416</v>
      </c>
      <c r="Q29" s="20"/>
      <c r="R29" s="20">
        <v>270</v>
      </c>
      <c r="S29" s="18">
        <v>783.8383838383838</v>
      </c>
      <c r="T29" s="18">
        <v>1978.1532263104696</v>
      </c>
      <c r="U29" s="98">
        <v>26</v>
      </c>
      <c r="V29" s="95">
        <v>2</v>
      </c>
      <c r="X29" s="17">
        <v>1290</v>
      </c>
      <c r="Y29" s="17">
        <v>1080</v>
      </c>
      <c r="Z29" s="17">
        <v>1090</v>
      </c>
      <c r="AA29" s="17">
        <v>990</v>
      </c>
      <c r="AB29" s="17">
        <v>0</v>
      </c>
      <c r="AC29" s="17">
        <v>0</v>
      </c>
      <c r="AD29" s="17">
        <v>0</v>
      </c>
      <c r="AE29" s="17">
        <v>56</v>
      </c>
    </row>
    <row r="30" spans="1:31" ht="16.5">
      <c r="A30" s="88">
        <v>27</v>
      </c>
      <c r="B30" s="17">
        <v>11</v>
      </c>
      <c r="C30" s="85" t="s">
        <v>90</v>
      </c>
      <c r="D30" s="17" t="s">
        <v>91</v>
      </c>
      <c r="E30" s="17" t="s">
        <v>87</v>
      </c>
      <c r="F30" s="17">
        <v>23</v>
      </c>
      <c r="G30" s="17">
        <v>333</v>
      </c>
      <c r="H30" s="18">
        <v>741.8604651162791</v>
      </c>
      <c r="I30" s="17"/>
      <c r="J30" s="17">
        <v>463</v>
      </c>
      <c r="K30" s="18">
        <v>571.2962962962963</v>
      </c>
      <c r="L30" s="19">
        <v>1313.1567614125754</v>
      </c>
      <c r="M30" s="88">
        <v>23</v>
      </c>
      <c r="N30" s="20"/>
      <c r="O30" s="20">
        <v>990</v>
      </c>
      <c r="P30" s="18">
        <v>91.74311926605505</v>
      </c>
      <c r="Q30" s="20"/>
      <c r="R30" s="20">
        <v>636</v>
      </c>
      <c r="S30" s="18">
        <v>414.14141414141415</v>
      </c>
      <c r="T30" s="18">
        <v>1819.0412948200446</v>
      </c>
      <c r="U30" s="98">
        <v>27</v>
      </c>
      <c r="V30" s="95">
        <v>1</v>
      </c>
      <c r="X30" s="17">
        <v>1290</v>
      </c>
      <c r="Y30" s="17">
        <v>1080</v>
      </c>
      <c r="Z30" s="17">
        <v>1090</v>
      </c>
      <c r="AA30" s="17">
        <v>990</v>
      </c>
      <c r="AB30" s="17">
        <v>0</v>
      </c>
      <c r="AC30" s="17">
        <v>0</v>
      </c>
      <c r="AD30" s="17">
        <v>0</v>
      </c>
      <c r="AE30" s="17">
        <v>56</v>
      </c>
    </row>
    <row r="31" spans="1:31" ht="16.5">
      <c r="A31" s="88">
        <v>28</v>
      </c>
      <c r="B31" s="17">
        <v>25</v>
      </c>
      <c r="C31" s="85" t="s">
        <v>95</v>
      </c>
      <c r="D31" s="17"/>
      <c r="E31" s="17" t="s">
        <v>40</v>
      </c>
      <c r="F31" s="17">
        <v>26</v>
      </c>
      <c r="G31" s="17">
        <v>550</v>
      </c>
      <c r="H31" s="18">
        <v>573.6434108527131</v>
      </c>
      <c r="I31" s="17"/>
      <c r="J31" s="17">
        <v>700</v>
      </c>
      <c r="K31" s="18">
        <v>351.85185185185185</v>
      </c>
      <c r="L31" s="19">
        <v>925.495262704565</v>
      </c>
      <c r="M31" s="88">
        <v>29</v>
      </c>
      <c r="N31" s="20"/>
      <c r="O31" s="20">
        <v>594</v>
      </c>
      <c r="P31" s="18">
        <v>455.04587155963304</v>
      </c>
      <c r="Q31" s="20"/>
      <c r="R31" s="20">
        <v>705</v>
      </c>
      <c r="S31" s="18">
        <v>344.44444444444446</v>
      </c>
      <c r="T31" s="18">
        <v>1724.9855787086426</v>
      </c>
      <c r="U31" s="98">
        <v>28</v>
      </c>
      <c r="V31" s="95">
        <v>1</v>
      </c>
      <c r="X31" s="17">
        <v>1290</v>
      </c>
      <c r="Y31" s="17">
        <v>1080</v>
      </c>
      <c r="Z31" s="17">
        <v>1090</v>
      </c>
      <c r="AA31" s="17">
        <v>990</v>
      </c>
      <c r="AB31" s="17">
        <v>0</v>
      </c>
      <c r="AC31" s="17">
        <v>0</v>
      </c>
      <c r="AD31" s="17">
        <v>0</v>
      </c>
      <c r="AE31" s="17">
        <v>56</v>
      </c>
    </row>
    <row r="32" spans="1:31" ht="27">
      <c r="A32" s="88">
        <v>29</v>
      </c>
      <c r="B32" s="17">
        <v>18</v>
      </c>
      <c r="C32" s="85" t="s">
        <v>96</v>
      </c>
      <c r="D32" s="17"/>
      <c r="E32" s="17"/>
      <c r="F32" s="17">
        <v>27</v>
      </c>
      <c r="G32" s="17">
        <v>570</v>
      </c>
      <c r="H32" s="18">
        <v>558.1395348837209</v>
      </c>
      <c r="I32" s="17"/>
      <c r="J32" s="17">
        <v>455</v>
      </c>
      <c r="K32" s="18">
        <v>578.7037037037037</v>
      </c>
      <c r="L32" s="19">
        <v>1136.8432385874246</v>
      </c>
      <c r="M32" s="88">
        <v>26</v>
      </c>
      <c r="N32" s="20"/>
      <c r="O32" s="20">
        <v>630</v>
      </c>
      <c r="P32" s="18">
        <v>422.0183486238532</v>
      </c>
      <c r="Q32" s="20"/>
      <c r="R32" s="20">
        <v>911</v>
      </c>
      <c r="S32" s="18">
        <v>136.36363636363635</v>
      </c>
      <c r="T32" s="18">
        <v>1695.2252235749143</v>
      </c>
      <c r="U32" s="98">
        <v>29</v>
      </c>
      <c r="V32" s="95">
        <v>1</v>
      </c>
      <c r="X32" s="17">
        <v>1290</v>
      </c>
      <c r="Y32" s="17">
        <v>1080</v>
      </c>
      <c r="Z32" s="17">
        <v>1090</v>
      </c>
      <c r="AA32" s="17">
        <v>990</v>
      </c>
      <c r="AB32" s="17">
        <v>0</v>
      </c>
      <c r="AC32" s="17">
        <v>0</v>
      </c>
      <c r="AD32" s="17">
        <v>0</v>
      </c>
      <c r="AE32" s="17">
        <v>56</v>
      </c>
    </row>
    <row r="33" spans="1:31" ht="16.5">
      <c r="A33" s="88">
        <v>30</v>
      </c>
      <c r="B33" s="17">
        <v>28</v>
      </c>
      <c r="C33" s="2" t="s">
        <v>92</v>
      </c>
      <c r="D33" s="17"/>
      <c r="E33" s="17"/>
      <c r="F33" s="17">
        <v>24</v>
      </c>
      <c r="G33" s="17">
        <v>410</v>
      </c>
      <c r="H33" s="18">
        <v>682.1705426356589</v>
      </c>
      <c r="I33" s="17"/>
      <c r="J33" s="17">
        <v>174</v>
      </c>
      <c r="K33" s="18">
        <v>838.8888888888889</v>
      </c>
      <c r="L33" s="19">
        <v>1521.0594315245478</v>
      </c>
      <c r="M33" s="88">
        <v>19</v>
      </c>
      <c r="N33" s="20" t="s">
        <v>125</v>
      </c>
      <c r="O33" s="20" t="s">
        <v>125</v>
      </c>
      <c r="P33" s="23">
        <v>0</v>
      </c>
      <c r="Q33" s="20" t="s">
        <v>125</v>
      </c>
      <c r="R33" s="20" t="s">
        <v>125</v>
      </c>
      <c r="S33" s="23">
        <v>0</v>
      </c>
      <c r="T33" s="18">
        <v>1521.0594315245478</v>
      </c>
      <c r="U33" s="98">
        <v>30</v>
      </c>
      <c r="V33" s="95">
        <v>1</v>
      </c>
      <c r="X33" s="17">
        <v>1290</v>
      </c>
      <c r="Y33" s="17">
        <v>1080</v>
      </c>
      <c r="Z33" s="17">
        <v>1090</v>
      </c>
      <c r="AA33" s="17">
        <v>990</v>
      </c>
      <c r="AB33" s="17">
        <v>0</v>
      </c>
      <c r="AC33" s="17">
        <v>0</v>
      </c>
      <c r="AD33" s="17">
        <v>0</v>
      </c>
      <c r="AE33" s="17">
        <v>56</v>
      </c>
    </row>
    <row r="34" spans="1:31" ht="27">
      <c r="A34" s="88">
        <v>31</v>
      </c>
      <c r="B34" s="17">
        <v>30</v>
      </c>
      <c r="C34" s="85" t="s">
        <v>100</v>
      </c>
      <c r="D34" s="83" t="s">
        <v>101</v>
      </c>
      <c r="E34" s="17" t="s">
        <v>40</v>
      </c>
      <c r="F34" s="17">
        <v>30</v>
      </c>
      <c r="G34" s="17">
        <v>905</v>
      </c>
      <c r="H34" s="18">
        <v>298.44961240310073</v>
      </c>
      <c r="I34" s="17"/>
      <c r="J34" s="17">
        <v>892</v>
      </c>
      <c r="K34" s="18">
        <v>174.07407407407408</v>
      </c>
      <c r="L34" s="19">
        <v>472.5236864771748</v>
      </c>
      <c r="M34" s="88">
        <v>30</v>
      </c>
      <c r="N34" s="20"/>
      <c r="O34" s="20">
        <v>855</v>
      </c>
      <c r="P34" s="18">
        <v>215.59633027522938</v>
      </c>
      <c r="Q34" s="20"/>
      <c r="R34" s="20">
        <v>476</v>
      </c>
      <c r="S34" s="18">
        <v>575.7575757575758</v>
      </c>
      <c r="T34" s="18">
        <v>1263.8775925099799</v>
      </c>
      <c r="U34" s="98">
        <v>31</v>
      </c>
      <c r="V34" s="95">
        <v>1</v>
      </c>
      <c r="X34" s="17">
        <v>1290</v>
      </c>
      <c r="Y34" s="17">
        <v>1080</v>
      </c>
      <c r="Z34" s="17">
        <v>1090</v>
      </c>
      <c r="AA34" s="17">
        <v>990</v>
      </c>
      <c r="AB34" s="17">
        <v>0</v>
      </c>
      <c r="AC34" s="17">
        <v>0</v>
      </c>
      <c r="AD34" s="17">
        <v>0</v>
      </c>
      <c r="AE34" s="17">
        <v>56</v>
      </c>
    </row>
    <row r="35" spans="1:31" ht="27">
      <c r="A35" s="88">
        <v>32</v>
      </c>
      <c r="B35" s="17">
        <v>29</v>
      </c>
      <c r="C35" s="85" t="s">
        <v>102</v>
      </c>
      <c r="D35" s="17"/>
      <c r="E35" s="17" t="s">
        <v>40</v>
      </c>
      <c r="F35" s="17">
        <v>31</v>
      </c>
      <c r="G35" s="17">
        <v>1205</v>
      </c>
      <c r="H35" s="18">
        <v>65.89147286821706</v>
      </c>
      <c r="I35" s="17"/>
      <c r="J35" s="17" t="s">
        <v>42</v>
      </c>
      <c r="K35" s="18">
        <v>0</v>
      </c>
      <c r="L35" s="19">
        <v>65.89147286821706</v>
      </c>
      <c r="M35" s="88">
        <v>31</v>
      </c>
      <c r="N35" s="20" t="s">
        <v>125</v>
      </c>
      <c r="O35" s="20" t="s">
        <v>125</v>
      </c>
      <c r="P35" s="18">
        <v>0</v>
      </c>
      <c r="Q35" s="20"/>
      <c r="R35" s="20">
        <v>1385</v>
      </c>
      <c r="S35" s="18">
        <v>1</v>
      </c>
      <c r="T35" s="18">
        <v>66.89147286821706</v>
      </c>
      <c r="U35" s="98">
        <v>32</v>
      </c>
      <c r="V35" s="95">
        <v>1</v>
      </c>
      <c r="X35" s="17">
        <v>1290</v>
      </c>
      <c r="Y35" s="17">
        <v>1080</v>
      </c>
      <c r="Z35" s="17">
        <v>1090</v>
      </c>
      <c r="AA35" s="17">
        <v>990</v>
      </c>
      <c r="AB35" s="17">
        <v>0</v>
      </c>
      <c r="AC35" s="17">
        <v>0</v>
      </c>
      <c r="AD35" s="17">
        <v>0</v>
      </c>
      <c r="AE35" s="17">
        <v>56</v>
      </c>
    </row>
    <row r="36" spans="1:31" ht="16.5">
      <c r="A36" s="17"/>
      <c r="B36" s="17"/>
      <c r="C36" s="17"/>
      <c r="D36" s="17"/>
      <c r="E36" s="17"/>
      <c r="F36" s="17"/>
      <c r="G36" s="17"/>
      <c r="H36" s="18"/>
      <c r="I36" s="17"/>
      <c r="J36" s="17"/>
      <c r="K36" s="23"/>
      <c r="L36" s="24"/>
      <c r="M36" s="24"/>
      <c r="N36" s="20"/>
      <c r="O36" s="20"/>
      <c r="P36" s="23"/>
      <c r="Q36" s="20"/>
      <c r="R36" s="20"/>
      <c r="S36" s="23"/>
      <c r="T36" s="18"/>
      <c r="U36" s="98"/>
      <c r="V36" s="96"/>
      <c r="X36" s="17"/>
      <c r="Y36" s="17"/>
      <c r="Z36" s="17"/>
      <c r="AA36" s="17"/>
      <c r="AB36" s="17"/>
      <c r="AC36" s="17"/>
      <c r="AD36" s="17"/>
      <c r="AE36" s="17"/>
    </row>
    <row r="37" spans="1:31" ht="16.5">
      <c r="A37" s="17"/>
      <c r="B37" s="17"/>
      <c r="C37" s="17"/>
      <c r="D37" s="17"/>
      <c r="E37" s="17"/>
      <c r="F37" s="17"/>
      <c r="G37" s="17"/>
      <c r="H37" s="18"/>
      <c r="I37" s="17"/>
      <c r="J37" s="17"/>
      <c r="K37" s="23"/>
      <c r="L37" s="24"/>
      <c r="M37" s="24"/>
      <c r="N37" s="20"/>
      <c r="O37" s="20"/>
      <c r="P37" s="23"/>
      <c r="Q37" s="20"/>
      <c r="R37" s="20"/>
      <c r="S37" s="23"/>
      <c r="T37" s="23"/>
      <c r="U37" s="98"/>
      <c r="V37" s="96"/>
      <c r="X37" s="17"/>
      <c r="Y37" s="17"/>
      <c r="Z37" s="17"/>
      <c r="AA37" s="17"/>
      <c r="AB37" s="17"/>
      <c r="AC37" s="17"/>
      <c r="AD37" s="17"/>
      <c r="AE37" s="17"/>
    </row>
    <row r="38" spans="21:22" ht="16.5">
      <c r="U38" s="99"/>
      <c r="V38" s="97"/>
    </row>
    <row r="39" spans="21:22" ht="16.5">
      <c r="U39" s="99"/>
      <c r="V39" s="97"/>
    </row>
    <row r="40" spans="21:22" ht="16.5">
      <c r="U40" s="99"/>
      <c r="V40" s="97"/>
    </row>
    <row r="41" spans="21:22" ht="16.5">
      <c r="U41" s="99"/>
      <c r="V41" s="97"/>
    </row>
    <row r="42" spans="21:22" ht="16.5">
      <c r="U42" s="99"/>
      <c r="V42" s="97"/>
    </row>
    <row r="43" spans="21:22" ht="16.5">
      <c r="U43" s="99"/>
      <c r="V43" s="97"/>
    </row>
    <row r="44" spans="21:22" ht="16.5">
      <c r="U44" s="99"/>
      <c r="V44" s="97"/>
    </row>
    <row r="45" spans="21:22" ht="16.5">
      <c r="U45" s="99"/>
      <c r="V45" s="97"/>
    </row>
    <row r="46" spans="21:22" ht="16.5">
      <c r="U46" s="99"/>
      <c r="V46" s="97"/>
    </row>
    <row r="47" spans="21:22" ht="16.5">
      <c r="U47" s="99"/>
      <c r="V47" s="97"/>
    </row>
    <row r="48" spans="21:22" ht="16.5">
      <c r="U48" s="99"/>
      <c r="V48" s="97"/>
    </row>
    <row r="49" spans="21:22" ht="16.5">
      <c r="U49" s="99"/>
      <c r="V49" s="97"/>
    </row>
    <row r="50" spans="21:22" ht="16.5">
      <c r="U50" s="99"/>
      <c r="V50" s="97"/>
    </row>
    <row r="51" spans="21:22" ht="16.5">
      <c r="U51" s="99"/>
      <c r="V51" s="97"/>
    </row>
  </sheetData>
  <sheetProtection/>
  <mergeCells count="10">
    <mergeCell ref="W1:AJ1"/>
    <mergeCell ref="A2:E2"/>
    <mergeCell ref="F2:H2"/>
    <mergeCell ref="I2:K2"/>
    <mergeCell ref="Q2:S2"/>
    <mergeCell ref="U2:U3"/>
    <mergeCell ref="X2:AA2"/>
    <mergeCell ref="N2:P2"/>
    <mergeCell ref="V2:V3"/>
    <mergeCell ref="AB2:AE2"/>
  </mergeCells>
  <printOptions/>
  <pageMargins left="0.3937007874015748" right="0.3937007874015748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6"/>
  <sheetViews>
    <sheetView zoomScalePageLayoutView="0" workbookViewId="0" topLeftCell="A1">
      <selection activeCell="A1" sqref="A1:U1"/>
    </sheetView>
  </sheetViews>
  <sheetFormatPr defaultColWidth="8.796875" defaultRowHeight="14.25"/>
  <cols>
    <col min="1" max="1" width="4.19921875" style="7" bestFit="1" customWidth="1"/>
    <col min="2" max="2" width="3.8984375" style="7" bestFit="1" customWidth="1"/>
    <col min="3" max="3" width="19.3984375" style="7" customWidth="1"/>
    <col min="4" max="4" width="12.59765625" style="7" customWidth="1"/>
    <col min="5" max="5" width="12" style="7" customWidth="1"/>
    <col min="6" max="6" width="3.8984375" style="7" hidden="1" customWidth="1"/>
    <col min="7" max="7" width="4.8984375" style="7" hidden="1" customWidth="1"/>
    <col min="8" max="8" width="7.3984375" style="25" hidden="1" customWidth="1"/>
    <col min="9" max="9" width="4.19921875" style="7" hidden="1" customWidth="1"/>
    <col min="10" max="10" width="4.8984375" style="7" hidden="1" customWidth="1"/>
    <col min="11" max="11" width="7.8984375" style="26" hidden="1" customWidth="1"/>
    <col min="12" max="13" width="7.8984375" style="27" customWidth="1"/>
    <col min="14" max="14" width="7" style="27" customWidth="1"/>
    <col min="15" max="15" width="7.8984375" style="27" customWidth="1"/>
    <col min="16" max="16" width="9.09765625" style="27" customWidth="1"/>
    <col min="17" max="17" width="6.69921875" style="28" hidden="1" customWidth="1"/>
    <col min="18" max="18" width="7.8984375" style="28" customWidth="1"/>
    <col min="19" max="19" width="7.8984375" style="26" customWidth="1"/>
    <col min="20" max="20" width="8.8984375" style="26" bestFit="1" customWidth="1"/>
    <col min="21" max="21" width="5.19921875" style="7" bestFit="1" customWidth="1"/>
    <col min="22" max="37" width="0" style="7" hidden="1" customWidth="1"/>
    <col min="38" max="16384" width="9" style="7" customWidth="1"/>
  </cols>
  <sheetData>
    <row r="1" spans="1:36" ht="58.5" customHeight="1">
      <c r="A1" s="113" t="s">
        <v>22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09" t="s">
        <v>23</v>
      </c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</row>
    <row r="2" spans="1:36" ht="14.25" customHeight="1">
      <c r="A2" s="105" t="s">
        <v>21</v>
      </c>
      <c r="B2" s="105"/>
      <c r="C2" s="105"/>
      <c r="D2" s="105"/>
      <c r="E2" s="105"/>
      <c r="F2" s="105" t="s">
        <v>6</v>
      </c>
      <c r="G2" s="105"/>
      <c r="H2" s="105"/>
      <c r="I2" s="105" t="s">
        <v>9</v>
      </c>
      <c r="J2" s="105"/>
      <c r="K2" s="105"/>
      <c r="L2" s="8" t="s">
        <v>18</v>
      </c>
      <c r="M2" s="8" t="s">
        <v>20</v>
      </c>
      <c r="N2" s="105" t="s">
        <v>17</v>
      </c>
      <c r="O2" s="105"/>
      <c r="P2" s="105"/>
      <c r="Q2" s="105" t="s">
        <v>47</v>
      </c>
      <c r="R2" s="105"/>
      <c r="S2" s="105"/>
      <c r="T2" s="9" t="s">
        <v>10</v>
      </c>
      <c r="U2" s="105" t="s">
        <v>11</v>
      </c>
      <c r="W2" s="105" t="s">
        <v>13</v>
      </c>
      <c r="X2" s="105"/>
      <c r="Y2" s="105"/>
      <c r="Z2" s="105"/>
      <c r="AA2" s="112" t="s">
        <v>14</v>
      </c>
      <c r="AB2" s="112"/>
      <c r="AC2" s="112"/>
      <c r="AD2" s="112"/>
      <c r="AE2" s="29"/>
      <c r="AF2" s="29"/>
      <c r="AG2" s="29"/>
      <c r="AH2" s="29"/>
      <c r="AI2" s="29"/>
      <c r="AJ2" s="29"/>
    </row>
    <row r="3" spans="1:36" ht="13.5">
      <c r="A3" s="10" t="s">
        <v>0</v>
      </c>
      <c r="B3" s="10" t="s">
        <v>1</v>
      </c>
      <c r="C3" s="10" t="s">
        <v>3</v>
      </c>
      <c r="D3" s="10" t="s">
        <v>4</v>
      </c>
      <c r="E3" s="10" t="s">
        <v>5</v>
      </c>
      <c r="F3" s="10" t="s">
        <v>0</v>
      </c>
      <c r="G3" s="10" t="s">
        <v>7</v>
      </c>
      <c r="H3" s="11" t="s">
        <v>8</v>
      </c>
      <c r="I3" s="10" t="s">
        <v>0</v>
      </c>
      <c r="J3" s="10" t="s">
        <v>7</v>
      </c>
      <c r="K3" s="12" t="s">
        <v>8</v>
      </c>
      <c r="L3" s="13" t="s">
        <v>19</v>
      </c>
      <c r="M3" s="13" t="s">
        <v>19</v>
      </c>
      <c r="N3" s="14" t="s">
        <v>0</v>
      </c>
      <c r="O3" s="14" t="s">
        <v>7</v>
      </c>
      <c r="P3" s="12" t="s">
        <v>8</v>
      </c>
      <c r="Q3" s="14" t="s">
        <v>0</v>
      </c>
      <c r="R3" s="14" t="s">
        <v>7</v>
      </c>
      <c r="S3" s="12" t="s">
        <v>8</v>
      </c>
      <c r="T3" s="15"/>
      <c r="U3" s="105"/>
      <c r="W3" s="16" t="s">
        <v>6</v>
      </c>
      <c r="X3" s="16" t="s">
        <v>9</v>
      </c>
      <c r="Y3" s="16" t="s">
        <v>17</v>
      </c>
      <c r="Z3" s="16" t="s">
        <v>47</v>
      </c>
      <c r="AA3" s="16" t="s">
        <v>6</v>
      </c>
      <c r="AB3" s="16" t="s">
        <v>9</v>
      </c>
      <c r="AC3" s="16" t="s">
        <v>17</v>
      </c>
      <c r="AD3" s="16" t="s">
        <v>17</v>
      </c>
      <c r="AE3" s="21"/>
      <c r="AF3" s="21"/>
      <c r="AG3" s="21"/>
      <c r="AH3" s="21"/>
      <c r="AI3" s="21"/>
      <c r="AJ3" s="21"/>
    </row>
    <row r="4" spans="1:33" ht="27">
      <c r="A4" s="88">
        <v>1</v>
      </c>
      <c r="B4" s="88">
        <v>1</v>
      </c>
      <c r="C4" s="84" t="s">
        <v>103</v>
      </c>
      <c r="D4" s="17" t="s">
        <v>65</v>
      </c>
      <c r="E4" s="79" t="s">
        <v>44</v>
      </c>
      <c r="F4" s="88">
        <v>1</v>
      </c>
      <c r="G4" s="17">
        <v>57</v>
      </c>
      <c r="H4" s="18">
        <v>1000</v>
      </c>
      <c r="I4" s="88">
        <v>1</v>
      </c>
      <c r="J4" s="17">
        <v>75</v>
      </c>
      <c r="K4" s="18">
        <v>1000</v>
      </c>
      <c r="L4" s="19">
        <v>2000</v>
      </c>
      <c r="M4" s="88">
        <v>1</v>
      </c>
      <c r="N4" s="20">
        <v>2</v>
      </c>
      <c r="O4" s="20">
        <v>455</v>
      </c>
      <c r="P4" s="18">
        <v>927.7777777777778</v>
      </c>
      <c r="Q4" s="20">
        <v>2</v>
      </c>
      <c r="R4" s="20">
        <v>532</v>
      </c>
      <c r="S4" s="18">
        <v>999.1452991452992</v>
      </c>
      <c r="T4" s="93">
        <v>3926.923076923077</v>
      </c>
      <c r="U4" s="16">
        <v>1</v>
      </c>
      <c r="W4" s="17">
        <v>1080</v>
      </c>
      <c r="X4" s="17">
        <v>960</v>
      </c>
      <c r="Y4" s="17">
        <v>900</v>
      </c>
      <c r="Z4" s="17">
        <v>1170</v>
      </c>
      <c r="AA4" s="17">
        <v>57</v>
      </c>
      <c r="AB4" s="17">
        <v>75</v>
      </c>
      <c r="AC4" s="17">
        <v>390</v>
      </c>
      <c r="AD4" s="17">
        <v>531</v>
      </c>
      <c r="AE4" s="21"/>
      <c r="AF4" s="21"/>
      <c r="AG4" s="21"/>
    </row>
    <row r="5" spans="1:33" ht="47.25" customHeight="1">
      <c r="A5" s="88">
        <v>2</v>
      </c>
      <c r="B5" s="88">
        <v>2</v>
      </c>
      <c r="C5" s="84" t="s">
        <v>104</v>
      </c>
      <c r="D5" s="83" t="s">
        <v>106</v>
      </c>
      <c r="E5" s="83" t="s">
        <v>105</v>
      </c>
      <c r="F5" s="88">
        <v>2</v>
      </c>
      <c r="G5" s="17">
        <v>111</v>
      </c>
      <c r="H5" s="18">
        <v>950</v>
      </c>
      <c r="I5" s="88">
        <v>2</v>
      </c>
      <c r="J5" s="17">
        <v>104</v>
      </c>
      <c r="K5" s="18">
        <v>969.7916666666667</v>
      </c>
      <c r="L5" s="19">
        <v>1919.7916666666667</v>
      </c>
      <c r="M5" s="88">
        <v>2</v>
      </c>
      <c r="N5" s="20">
        <v>1</v>
      </c>
      <c r="O5" s="20">
        <v>385</v>
      </c>
      <c r="P5" s="18">
        <v>1005.5555555555555</v>
      </c>
      <c r="Q5" s="20">
        <v>1</v>
      </c>
      <c r="R5" s="20">
        <v>531</v>
      </c>
      <c r="S5" s="18">
        <v>1000</v>
      </c>
      <c r="T5" s="93">
        <v>3925.347222222222</v>
      </c>
      <c r="U5" s="16">
        <v>2</v>
      </c>
      <c r="W5" s="17">
        <v>1080</v>
      </c>
      <c r="X5" s="17">
        <v>960</v>
      </c>
      <c r="Y5" s="17">
        <v>900</v>
      </c>
      <c r="Z5" s="17">
        <v>1170</v>
      </c>
      <c r="AA5" s="17">
        <v>57</v>
      </c>
      <c r="AB5" s="17">
        <v>75</v>
      </c>
      <c r="AC5" s="17">
        <v>390</v>
      </c>
      <c r="AD5" s="17">
        <v>531</v>
      </c>
      <c r="AE5" s="22"/>
      <c r="AF5" s="22"/>
      <c r="AG5" s="22"/>
    </row>
    <row r="6" spans="1:30" ht="27">
      <c r="A6" s="88">
        <v>3</v>
      </c>
      <c r="B6" s="88">
        <v>3</v>
      </c>
      <c r="C6" s="84" t="s">
        <v>107</v>
      </c>
      <c r="D6" s="83" t="s">
        <v>81</v>
      </c>
      <c r="E6" s="17" t="s">
        <v>41</v>
      </c>
      <c r="F6" s="88">
        <v>3</v>
      </c>
      <c r="G6" s="17">
        <v>455</v>
      </c>
      <c r="H6" s="18">
        <v>631.4814814814815</v>
      </c>
      <c r="I6" s="88">
        <v>3</v>
      </c>
      <c r="J6" s="17">
        <v>660</v>
      </c>
      <c r="K6" s="18">
        <v>390.625</v>
      </c>
      <c r="L6" s="19">
        <v>1022.1064814814815</v>
      </c>
      <c r="M6" s="88">
        <v>3</v>
      </c>
      <c r="N6" s="20">
        <v>3</v>
      </c>
      <c r="O6" s="20">
        <v>1025</v>
      </c>
      <c r="P6" s="18">
        <v>294.44444444444446</v>
      </c>
      <c r="Q6" s="20">
        <v>3</v>
      </c>
      <c r="R6" s="20">
        <v>709</v>
      </c>
      <c r="S6" s="18">
        <v>847.8632478632478</v>
      </c>
      <c r="T6" s="93">
        <v>2164.414173789174</v>
      </c>
      <c r="U6" s="16">
        <v>3</v>
      </c>
      <c r="W6" s="17">
        <v>1080</v>
      </c>
      <c r="X6" s="17">
        <v>960</v>
      </c>
      <c r="Y6" s="17">
        <v>900</v>
      </c>
      <c r="Z6" s="17">
        <v>1170</v>
      </c>
      <c r="AA6" s="17">
        <v>57</v>
      </c>
      <c r="AB6" s="17">
        <v>75</v>
      </c>
      <c r="AC6" s="17">
        <v>390</v>
      </c>
      <c r="AD6" s="17">
        <v>531</v>
      </c>
    </row>
    <row r="7" spans="1:30" ht="13.5">
      <c r="A7" s="17"/>
      <c r="B7" s="17"/>
      <c r="C7" s="17"/>
      <c r="D7" s="17"/>
      <c r="E7" s="17"/>
      <c r="F7" s="17"/>
      <c r="G7" s="17"/>
      <c r="H7" s="18"/>
      <c r="I7" s="17"/>
      <c r="J7" s="17"/>
      <c r="K7" s="18"/>
      <c r="L7" s="19"/>
      <c r="M7" s="19"/>
      <c r="N7" s="19"/>
      <c r="O7" s="19"/>
      <c r="P7" s="19"/>
      <c r="Q7" s="20"/>
      <c r="R7" s="20"/>
      <c r="S7" s="18"/>
      <c r="T7" s="18"/>
      <c r="U7" s="17"/>
      <c r="W7" s="17"/>
      <c r="X7" s="17"/>
      <c r="Y7" s="17"/>
      <c r="Z7" s="17"/>
      <c r="AA7" s="17"/>
      <c r="AB7" s="17"/>
      <c r="AC7" s="17"/>
      <c r="AD7" s="17"/>
    </row>
    <row r="8" spans="1:30" ht="13.5">
      <c r="A8" s="17"/>
      <c r="B8" s="17"/>
      <c r="C8" s="17"/>
      <c r="D8" s="17"/>
      <c r="E8" s="17"/>
      <c r="F8" s="17"/>
      <c r="G8" s="17"/>
      <c r="H8" s="18"/>
      <c r="I8" s="17"/>
      <c r="J8" s="17"/>
      <c r="K8" s="18"/>
      <c r="L8" s="19"/>
      <c r="M8" s="19"/>
      <c r="N8" s="19"/>
      <c r="O8" s="19"/>
      <c r="P8" s="19"/>
      <c r="Q8" s="20"/>
      <c r="R8" s="20"/>
      <c r="S8" s="18"/>
      <c r="T8" s="18"/>
      <c r="U8" s="17"/>
      <c r="W8" s="17"/>
      <c r="X8" s="17"/>
      <c r="Y8" s="17"/>
      <c r="Z8" s="17"/>
      <c r="AA8" s="17"/>
      <c r="AB8" s="17"/>
      <c r="AC8" s="17"/>
      <c r="AD8" s="17"/>
    </row>
    <row r="9" spans="1:30" ht="13.5">
      <c r="A9" s="17"/>
      <c r="B9" s="17"/>
      <c r="C9" s="17"/>
      <c r="D9" s="17"/>
      <c r="E9" s="17"/>
      <c r="F9" s="17"/>
      <c r="G9" s="17"/>
      <c r="H9" s="18"/>
      <c r="I9" s="17"/>
      <c r="J9" s="17"/>
      <c r="K9" s="23"/>
      <c r="L9" s="24"/>
      <c r="M9" s="24"/>
      <c r="N9" s="24"/>
      <c r="O9" s="24"/>
      <c r="P9" s="24"/>
      <c r="Q9" s="20"/>
      <c r="R9" s="20"/>
      <c r="S9" s="23"/>
      <c r="T9" s="23"/>
      <c r="U9" s="17"/>
      <c r="W9" s="17"/>
      <c r="X9" s="17"/>
      <c r="Y9" s="17"/>
      <c r="Z9" s="17"/>
      <c r="AA9" s="17"/>
      <c r="AB9" s="17"/>
      <c r="AC9" s="17"/>
      <c r="AD9" s="17"/>
    </row>
    <row r="10" spans="1:30" ht="13.5">
      <c r="A10" s="17"/>
      <c r="B10" s="17"/>
      <c r="C10" s="17"/>
      <c r="D10" s="17"/>
      <c r="E10" s="17"/>
      <c r="F10" s="17"/>
      <c r="G10" s="17"/>
      <c r="H10" s="18"/>
      <c r="I10" s="17"/>
      <c r="J10" s="17"/>
      <c r="K10" s="23"/>
      <c r="L10" s="24"/>
      <c r="M10" s="24"/>
      <c r="N10" s="24"/>
      <c r="O10" s="24"/>
      <c r="P10" s="24"/>
      <c r="Q10" s="20"/>
      <c r="R10" s="20"/>
      <c r="S10" s="23"/>
      <c r="T10" s="23"/>
      <c r="U10" s="17"/>
      <c r="W10" s="17"/>
      <c r="X10" s="17"/>
      <c r="Y10" s="17"/>
      <c r="Z10" s="17"/>
      <c r="AA10" s="17"/>
      <c r="AB10" s="17"/>
      <c r="AC10" s="17"/>
      <c r="AD10" s="17"/>
    </row>
    <row r="11" spans="1:30" ht="13.5">
      <c r="A11" s="17"/>
      <c r="B11" s="17"/>
      <c r="C11" s="17"/>
      <c r="D11" s="17"/>
      <c r="E11" s="17"/>
      <c r="F11" s="17"/>
      <c r="G11" s="17"/>
      <c r="H11" s="18"/>
      <c r="I11" s="17"/>
      <c r="J11" s="17"/>
      <c r="K11" s="23"/>
      <c r="L11" s="24"/>
      <c r="M11" s="24"/>
      <c r="N11" s="24"/>
      <c r="O11" s="24"/>
      <c r="P11" s="24"/>
      <c r="Q11" s="20"/>
      <c r="R11" s="20"/>
      <c r="S11" s="23"/>
      <c r="T11" s="23"/>
      <c r="U11" s="17"/>
      <c r="W11" s="17"/>
      <c r="X11" s="17"/>
      <c r="Y11" s="17"/>
      <c r="Z11" s="17"/>
      <c r="AA11" s="17"/>
      <c r="AB11" s="17"/>
      <c r="AC11" s="17"/>
      <c r="AD11" s="17"/>
    </row>
    <row r="12" spans="1:30" ht="13.5">
      <c r="A12" s="17"/>
      <c r="B12" s="17"/>
      <c r="C12" s="17"/>
      <c r="D12" s="17"/>
      <c r="E12" s="17"/>
      <c r="F12" s="17"/>
      <c r="G12" s="17"/>
      <c r="H12" s="18"/>
      <c r="I12" s="17"/>
      <c r="J12" s="17"/>
      <c r="K12" s="23"/>
      <c r="L12" s="24"/>
      <c r="M12" s="24"/>
      <c r="N12" s="24"/>
      <c r="O12" s="24"/>
      <c r="P12" s="24"/>
      <c r="Q12" s="20"/>
      <c r="R12" s="20"/>
      <c r="S12" s="23"/>
      <c r="T12" s="23"/>
      <c r="U12" s="17"/>
      <c r="W12" s="17"/>
      <c r="X12" s="17"/>
      <c r="Y12" s="17"/>
      <c r="Z12" s="17"/>
      <c r="AA12" s="17"/>
      <c r="AB12" s="17"/>
      <c r="AC12" s="17"/>
      <c r="AD12" s="17"/>
    </row>
    <row r="13" spans="1:30" ht="13.5">
      <c r="A13" s="17"/>
      <c r="B13" s="17"/>
      <c r="C13" s="17"/>
      <c r="D13" s="17"/>
      <c r="E13" s="17"/>
      <c r="F13" s="17"/>
      <c r="G13" s="17"/>
      <c r="H13" s="18"/>
      <c r="I13" s="17"/>
      <c r="J13" s="17"/>
      <c r="K13" s="23"/>
      <c r="L13" s="24"/>
      <c r="M13" s="24"/>
      <c r="N13" s="24"/>
      <c r="O13" s="24"/>
      <c r="P13" s="24"/>
      <c r="Q13" s="20"/>
      <c r="R13" s="20"/>
      <c r="S13" s="23"/>
      <c r="T13" s="23"/>
      <c r="U13" s="17"/>
      <c r="W13" s="17"/>
      <c r="X13" s="17"/>
      <c r="Y13" s="17"/>
      <c r="Z13" s="17"/>
      <c r="AA13" s="17"/>
      <c r="AB13" s="17"/>
      <c r="AC13" s="17"/>
      <c r="AD13" s="17"/>
    </row>
    <row r="14" spans="1:30" ht="13.5">
      <c r="A14" s="17"/>
      <c r="B14" s="17"/>
      <c r="C14" s="17"/>
      <c r="D14" s="17"/>
      <c r="E14" s="17"/>
      <c r="F14" s="17"/>
      <c r="G14" s="17"/>
      <c r="H14" s="18"/>
      <c r="I14" s="17"/>
      <c r="J14" s="17"/>
      <c r="K14" s="23"/>
      <c r="L14" s="24"/>
      <c r="M14" s="24"/>
      <c r="N14" s="24"/>
      <c r="O14" s="24"/>
      <c r="P14" s="24"/>
      <c r="Q14" s="20"/>
      <c r="R14" s="20"/>
      <c r="S14" s="23"/>
      <c r="T14" s="23"/>
      <c r="U14" s="17"/>
      <c r="W14" s="17"/>
      <c r="X14" s="17"/>
      <c r="Y14" s="17"/>
      <c r="Z14" s="17"/>
      <c r="AA14" s="17"/>
      <c r="AB14" s="17"/>
      <c r="AC14" s="17"/>
      <c r="AD14" s="17"/>
    </row>
    <row r="15" spans="1:30" ht="13.5">
      <c r="A15" s="17"/>
      <c r="B15" s="17"/>
      <c r="C15" s="17"/>
      <c r="D15" s="17"/>
      <c r="E15" s="17"/>
      <c r="F15" s="17"/>
      <c r="G15" s="17"/>
      <c r="H15" s="18"/>
      <c r="I15" s="17"/>
      <c r="J15" s="17"/>
      <c r="K15" s="23"/>
      <c r="L15" s="24"/>
      <c r="M15" s="24"/>
      <c r="N15" s="24"/>
      <c r="O15" s="24"/>
      <c r="P15" s="24"/>
      <c r="Q15" s="20"/>
      <c r="R15" s="20"/>
      <c r="S15" s="23"/>
      <c r="T15" s="23"/>
      <c r="U15" s="17"/>
      <c r="W15" s="17"/>
      <c r="X15" s="17"/>
      <c r="Y15" s="17"/>
      <c r="Z15" s="17"/>
      <c r="AA15" s="17"/>
      <c r="AB15" s="17"/>
      <c r="AC15" s="17"/>
      <c r="AD15" s="17"/>
    </row>
    <row r="16" spans="1:30" ht="13.5">
      <c r="A16" s="17"/>
      <c r="B16" s="17"/>
      <c r="C16" s="17"/>
      <c r="D16" s="17"/>
      <c r="E16" s="17"/>
      <c r="F16" s="17"/>
      <c r="G16" s="17"/>
      <c r="H16" s="18"/>
      <c r="I16" s="17"/>
      <c r="J16" s="17"/>
      <c r="K16" s="23"/>
      <c r="L16" s="24"/>
      <c r="M16" s="24"/>
      <c r="N16" s="24"/>
      <c r="O16" s="24"/>
      <c r="P16" s="24"/>
      <c r="Q16" s="20"/>
      <c r="R16" s="20"/>
      <c r="S16" s="23"/>
      <c r="T16" s="23"/>
      <c r="U16" s="17"/>
      <c r="W16" s="17"/>
      <c r="X16" s="17"/>
      <c r="Y16" s="17"/>
      <c r="Z16" s="17"/>
      <c r="AA16" s="17"/>
      <c r="AB16" s="17"/>
      <c r="AC16" s="17"/>
      <c r="AD16" s="17"/>
    </row>
    <row r="17" spans="1:30" ht="13.5">
      <c r="A17" s="17"/>
      <c r="B17" s="17"/>
      <c r="C17" s="17"/>
      <c r="D17" s="17"/>
      <c r="E17" s="17"/>
      <c r="F17" s="17"/>
      <c r="G17" s="17"/>
      <c r="H17" s="18"/>
      <c r="I17" s="17"/>
      <c r="J17" s="17"/>
      <c r="K17" s="23"/>
      <c r="L17" s="24"/>
      <c r="M17" s="24"/>
      <c r="N17" s="24"/>
      <c r="O17" s="24"/>
      <c r="P17" s="24"/>
      <c r="Q17" s="20"/>
      <c r="R17" s="20"/>
      <c r="S17" s="23"/>
      <c r="T17" s="23"/>
      <c r="U17" s="17"/>
      <c r="W17" s="17"/>
      <c r="X17" s="17"/>
      <c r="Y17" s="17"/>
      <c r="Z17" s="17"/>
      <c r="AA17" s="17"/>
      <c r="AB17" s="17"/>
      <c r="AC17" s="17"/>
      <c r="AD17" s="17"/>
    </row>
    <row r="18" spans="1:30" ht="13.5">
      <c r="A18" s="17"/>
      <c r="B18" s="17"/>
      <c r="C18" s="17"/>
      <c r="D18" s="17"/>
      <c r="E18" s="17"/>
      <c r="F18" s="17"/>
      <c r="G18" s="17"/>
      <c r="H18" s="18"/>
      <c r="I18" s="17"/>
      <c r="J18" s="17"/>
      <c r="K18" s="23"/>
      <c r="L18" s="24"/>
      <c r="M18" s="24"/>
      <c r="N18" s="24"/>
      <c r="O18" s="24"/>
      <c r="P18" s="24"/>
      <c r="Q18" s="20"/>
      <c r="R18" s="20"/>
      <c r="S18" s="23"/>
      <c r="T18" s="23"/>
      <c r="U18" s="17"/>
      <c r="W18" s="17"/>
      <c r="X18" s="17"/>
      <c r="Y18" s="17"/>
      <c r="Z18" s="17"/>
      <c r="AA18" s="17"/>
      <c r="AB18" s="17"/>
      <c r="AC18" s="17"/>
      <c r="AD18" s="17"/>
    </row>
    <row r="19" spans="1:30" ht="13.5">
      <c r="A19" s="17"/>
      <c r="B19" s="17"/>
      <c r="C19" s="17"/>
      <c r="D19" s="17"/>
      <c r="E19" s="17"/>
      <c r="F19" s="17"/>
      <c r="G19" s="17"/>
      <c r="H19" s="18"/>
      <c r="I19" s="17"/>
      <c r="J19" s="17"/>
      <c r="K19" s="23"/>
      <c r="L19" s="24"/>
      <c r="M19" s="24"/>
      <c r="N19" s="24"/>
      <c r="O19" s="24"/>
      <c r="P19" s="24"/>
      <c r="Q19" s="20"/>
      <c r="R19" s="20"/>
      <c r="S19" s="23"/>
      <c r="T19" s="23"/>
      <c r="U19" s="17"/>
      <c r="W19" s="17"/>
      <c r="X19" s="17"/>
      <c r="Y19" s="17"/>
      <c r="Z19" s="17"/>
      <c r="AA19" s="17"/>
      <c r="AB19" s="17"/>
      <c r="AC19" s="17"/>
      <c r="AD19" s="17"/>
    </row>
    <row r="20" spans="1:30" ht="13.5">
      <c r="A20" s="17"/>
      <c r="B20" s="17"/>
      <c r="C20" s="17"/>
      <c r="D20" s="17"/>
      <c r="E20" s="17"/>
      <c r="F20" s="17"/>
      <c r="G20" s="17"/>
      <c r="H20" s="18"/>
      <c r="I20" s="17"/>
      <c r="J20" s="17"/>
      <c r="K20" s="23"/>
      <c r="L20" s="24"/>
      <c r="M20" s="24"/>
      <c r="N20" s="24"/>
      <c r="O20" s="24"/>
      <c r="P20" s="24"/>
      <c r="Q20" s="20"/>
      <c r="R20" s="20"/>
      <c r="S20" s="23"/>
      <c r="T20" s="23"/>
      <c r="U20" s="17"/>
      <c r="W20" s="17"/>
      <c r="X20" s="17"/>
      <c r="Y20" s="17"/>
      <c r="Z20" s="17"/>
      <c r="AA20" s="17"/>
      <c r="AB20" s="17"/>
      <c r="AC20" s="17"/>
      <c r="AD20" s="17"/>
    </row>
    <row r="21" spans="1:30" ht="13.5">
      <c r="A21" s="17"/>
      <c r="B21" s="17"/>
      <c r="C21" s="17"/>
      <c r="D21" s="17"/>
      <c r="E21" s="17"/>
      <c r="F21" s="17"/>
      <c r="G21" s="17"/>
      <c r="H21" s="18"/>
      <c r="I21" s="17"/>
      <c r="J21" s="17"/>
      <c r="K21" s="23"/>
      <c r="L21" s="24"/>
      <c r="M21" s="24"/>
      <c r="N21" s="24"/>
      <c r="O21" s="24"/>
      <c r="P21" s="24"/>
      <c r="Q21" s="20"/>
      <c r="R21" s="20"/>
      <c r="S21" s="23"/>
      <c r="T21" s="23"/>
      <c r="U21" s="17"/>
      <c r="W21" s="17"/>
      <c r="X21" s="17"/>
      <c r="Y21" s="17"/>
      <c r="Z21" s="17"/>
      <c r="AA21" s="17"/>
      <c r="AB21" s="17"/>
      <c r="AC21" s="17"/>
      <c r="AD21" s="17"/>
    </row>
    <row r="22" spans="1:30" ht="13.5">
      <c r="A22" s="17"/>
      <c r="B22" s="17"/>
      <c r="C22" s="17"/>
      <c r="D22" s="17"/>
      <c r="E22" s="17"/>
      <c r="F22" s="17"/>
      <c r="G22" s="17"/>
      <c r="H22" s="18"/>
      <c r="I22" s="17"/>
      <c r="J22" s="17"/>
      <c r="K22" s="23"/>
      <c r="L22" s="24"/>
      <c r="M22" s="24"/>
      <c r="N22" s="24"/>
      <c r="O22" s="24"/>
      <c r="P22" s="24"/>
      <c r="Q22" s="20"/>
      <c r="R22" s="20"/>
      <c r="S22" s="23"/>
      <c r="T22" s="23"/>
      <c r="U22" s="17"/>
      <c r="W22" s="17"/>
      <c r="X22" s="17"/>
      <c r="Y22" s="17"/>
      <c r="Z22" s="17"/>
      <c r="AA22" s="17"/>
      <c r="AB22" s="17"/>
      <c r="AC22" s="17"/>
      <c r="AD22" s="17"/>
    </row>
    <row r="23" spans="1:30" ht="13.5">
      <c r="A23" s="17"/>
      <c r="B23" s="17"/>
      <c r="C23" s="17"/>
      <c r="D23" s="17"/>
      <c r="E23" s="17"/>
      <c r="F23" s="17"/>
      <c r="G23" s="17"/>
      <c r="H23" s="18"/>
      <c r="I23" s="17"/>
      <c r="J23" s="17"/>
      <c r="K23" s="23"/>
      <c r="L23" s="24"/>
      <c r="M23" s="24"/>
      <c r="N23" s="24"/>
      <c r="O23" s="24"/>
      <c r="P23" s="24"/>
      <c r="Q23" s="20"/>
      <c r="R23" s="20"/>
      <c r="S23" s="23"/>
      <c r="T23" s="23"/>
      <c r="U23" s="17"/>
      <c r="W23" s="17"/>
      <c r="X23" s="17"/>
      <c r="Y23" s="17"/>
      <c r="Z23" s="17"/>
      <c r="AA23" s="17"/>
      <c r="AB23" s="17"/>
      <c r="AC23" s="17"/>
      <c r="AD23" s="17"/>
    </row>
    <row r="24" spans="1:30" ht="13.5">
      <c r="A24" s="17"/>
      <c r="B24" s="17"/>
      <c r="C24" s="17"/>
      <c r="D24" s="17"/>
      <c r="E24" s="17"/>
      <c r="F24" s="17"/>
      <c r="G24" s="17"/>
      <c r="H24" s="18"/>
      <c r="I24" s="17"/>
      <c r="J24" s="17"/>
      <c r="K24" s="23"/>
      <c r="L24" s="24"/>
      <c r="M24" s="24"/>
      <c r="N24" s="24"/>
      <c r="O24" s="24"/>
      <c r="P24" s="24"/>
      <c r="Q24" s="20"/>
      <c r="R24" s="20"/>
      <c r="S24" s="23"/>
      <c r="T24" s="23"/>
      <c r="U24" s="17"/>
      <c r="W24" s="17"/>
      <c r="X24" s="17"/>
      <c r="Y24" s="17"/>
      <c r="Z24" s="17"/>
      <c r="AA24" s="17"/>
      <c r="AB24" s="17"/>
      <c r="AC24" s="17"/>
      <c r="AD24" s="17"/>
    </row>
    <row r="25" spans="1:30" ht="13.5">
      <c r="A25" s="17"/>
      <c r="B25" s="17"/>
      <c r="C25" s="17"/>
      <c r="D25" s="17"/>
      <c r="E25" s="17"/>
      <c r="F25" s="17"/>
      <c r="G25" s="17"/>
      <c r="H25" s="18"/>
      <c r="I25" s="17"/>
      <c r="J25" s="17"/>
      <c r="K25" s="23"/>
      <c r="L25" s="24"/>
      <c r="M25" s="24"/>
      <c r="N25" s="24"/>
      <c r="O25" s="24"/>
      <c r="P25" s="24"/>
      <c r="Q25" s="20"/>
      <c r="R25" s="20"/>
      <c r="S25" s="23"/>
      <c r="T25" s="23"/>
      <c r="U25" s="17"/>
      <c r="W25" s="17"/>
      <c r="X25" s="17"/>
      <c r="Y25" s="17"/>
      <c r="Z25" s="17"/>
      <c r="AA25" s="17"/>
      <c r="AB25" s="17"/>
      <c r="AC25" s="17"/>
      <c r="AD25" s="17"/>
    </row>
    <row r="26" spans="1:30" ht="13.5">
      <c r="A26" s="17"/>
      <c r="B26" s="17"/>
      <c r="C26" s="17"/>
      <c r="D26" s="17"/>
      <c r="E26" s="17"/>
      <c r="F26" s="17"/>
      <c r="G26" s="17"/>
      <c r="H26" s="18"/>
      <c r="I26" s="17"/>
      <c r="J26" s="17"/>
      <c r="K26" s="23"/>
      <c r="L26" s="24"/>
      <c r="M26" s="24"/>
      <c r="N26" s="24"/>
      <c r="O26" s="24"/>
      <c r="P26" s="24"/>
      <c r="Q26" s="20"/>
      <c r="R26" s="20"/>
      <c r="S26" s="23"/>
      <c r="T26" s="23"/>
      <c r="U26" s="17"/>
      <c r="W26" s="17"/>
      <c r="X26" s="17"/>
      <c r="Y26" s="17"/>
      <c r="Z26" s="17"/>
      <c r="AA26" s="17"/>
      <c r="AB26" s="17"/>
      <c r="AC26" s="17"/>
      <c r="AD26" s="17"/>
    </row>
    <row r="27" spans="1:30" ht="13.5">
      <c r="A27" s="17"/>
      <c r="B27" s="17"/>
      <c r="C27" s="17"/>
      <c r="D27" s="17"/>
      <c r="E27" s="17"/>
      <c r="F27" s="17"/>
      <c r="G27" s="17"/>
      <c r="H27" s="18"/>
      <c r="I27" s="17"/>
      <c r="J27" s="17"/>
      <c r="K27" s="23"/>
      <c r="L27" s="24"/>
      <c r="M27" s="24"/>
      <c r="N27" s="24"/>
      <c r="O27" s="24"/>
      <c r="P27" s="24"/>
      <c r="Q27" s="20"/>
      <c r="R27" s="20"/>
      <c r="S27" s="23"/>
      <c r="T27" s="23"/>
      <c r="U27" s="17"/>
      <c r="W27" s="17"/>
      <c r="X27" s="17"/>
      <c r="Y27" s="17"/>
      <c r="Z27" s="17"/>
      <c r="AA27" s="17"/>
      <c r="AB27" s="17"/>
      <c r="AC27" s="17"/>
      <c r="AD27" s="17"/>
    </row>
    <row r="28" spans="1:30" ht="13.5">
      <c r="A28" s="17"/>
      <c r="B28" s="17"/>
      <c r="C28" s="17"/>
      <c r="D28" s="17"/>
      <c r="E28" s="17"/>
      <c r="F28" s="17"/>
      <c r="G28" s="17"/>
      <c r="H28" s="18"/>
      <c r="I28" s="17"/>
      <c r="J28" s="17"/>
      <c r="K28" s="23"/>
      <c r="L28" s="24"/>
      <c r="M28" s="24"/>
      <c r="N28" s="24"/>
      <c r="O28" s="24"/>
      <c r="P28" s="24"/>
      <c r="Q28" s="20"/>
      <c r="R28" s="20"/>
      <c r="S28" s="23"/>
      <c r="T28" s="23"/>
      <c r="U28" s="17"/>
      <c r="W28" s="17"/>
      <c r="X28" s="17"/>
      <c r="Y28" s="17"/>
      <c r="Z28" s="17"/>
      <c r="AA28" s="17"/>
      <c r="AB28" s="17"/>
      <c r="AC28" s="17"/>
      <c r="AD28" s="17"/>
    </row>
    <row r="29" spans="1:30" ht="13.5">
      <c r="A29" s="17"/>
      <c r="B29" s="17"/>
      <c r="C29" s="17"/>
      <c r="D29" s="17"/>
      <c r="E29" s="17"/>
      <c r="F29" s="17"/>
      <c r="G29" s="17"/>
      <c r="H29" s="18"/>
      <c r="I29" s="17"/>
      <c r="J29" s="17"/>
      <c r="K29" s="23"/>
      <c r="L29" s="24"/>
      <c r="M29" s="24"/>
      <c r="N29" s="24"/>
      <c r="O29" s="24"/>
      <c r="P29" s="24"/>
      <c r="Q29" s="20"/>
      <c r="R29" s="20"/>
      <c r="S29" s="23"/>
      <c r="T29" s="23"/>
      <c r="U29" s="17"/>
      <c r="W29" s="17"/>
      <c r="X29" s="17"/>
      <c r="Y29" s="17"/>
      <c r="Z29" s="17"/>
      <c r="AA29" s="17"/>
      <c r="AB29" s="17"/>
      <c r="AC29" s="17"/>
      <c r="AD29" s="17"/>
    </row>
    <row r="30" spans="1:30" ht="13.5">
      <c r="A30" s="17"/>
      <c r="B30" s="17"/>
      <c r="C30" s="17"/>
      <c r="D30" s="17"/>
      <c r="E30" s="17"/>
      <c r="F30" s="17"/>
      <c r="G30" s="17"/>
      <c r="H30" s="18"/>
      <c r="I30" s="17"/>
      <c r="J30" s="17"/>
      <c r="K30" s="23"/>
      <c r="L30" s="24"/>
      <c r="M30" s="24"/>
      <c r="N30" s="24"/>
      <c r="O30" s="24"/>
      <c r="P30" s="24"/>
      <c r="Q30" s="20"/>
      <c r="R30" s="20"/>
      <c r="S30" s="23"/>
      <c r="T30" s="23"/>
      <c r="U30" s="17"/>
      <c r="W30" s="17"/>
      <c r="X30" s="17"/>
      <c r="Y30" s="17"/>
      <c r="Z30" s="17"/>
      <c r="AA30" s="17"/>
      <c r="AB30" s="17"/>
      <c r="AC30" s="17"/>
      <c r="AD30" s="17"/>
    </row>
    <row r="31" spans="1:30" ht="13.5">
      <c r="A31" s="17"/>
      <c r="B31" s="17"/>
      <c r="C31" s="17"/>
      <c r="D31" s="17"/>
      <c r="E31" s="17"/>
      <c r="F31" s="17"/>
      <c r="G31" s="17"/>
      <c r="H31" s="18"/>
      <c r="I31" s="17"/>
      <c r="J31" s="17"/>
      <c r="K31" s="23"/>
      <c r="L31" s="24"/>
      <c r="M31" s="24"/>
      <c r="N31" s="24"/>
      <c r="O31" s="24"/>
      <c r="P31" s="24"/>
      <c r="Q31" s="20"/>
      <c r="R31" s="20"/>
      <c r="S31" s="23"/>
      <c r="T31" s="23"/>
      <c r="U31" s="17"/>
      <c r="W31" s="17"/>
      <c r="X31" s="17"/>
      <c r="Y31" s="17"/>
      <c r="Z31" s="17"/>
      <c r="AA31" s="17"/>
      <c r="AB31" s="17"/>
      <c r="AC31" s="17"/>
      <c r="AD31" s="17"/>
    </row>
    <row r="32" spans="1:30" ht="13.5">
      <c r="A32" s="17"/>
      <c r="B32" s="17"/>
      <c r="C32" s="17"/>
      <c r="D32" s="17"/>
      <c r="E32" s="17"/>
      <c r="F32" s="17"/>
      <c r="G32" s="17"/>
      <c r="H32" s="18"/>
      <c r="I32" s="17"/>
      <c r="J32" s="17"/>
      <c r="K32" s="23"/>
      <c r="L32" s="24"/>
      <c r="M32" s="24"/>
      <c r="N32" s="24"/>
      <c r="O32" s="24"/>
      <c r="P32" s="24"/>
      <c r="Q32" s="20"/>
      <c r="R32" s="20"/>
      <c r="S32" s="23"/>
      <c r="T32" s="23"/>
      <c r="U32" s="17"/>
      <c r="W32" s="17"/>
      <c r="X32" s="17"/>
      <c r="Y32" s="17"/>
      <c r="Z32" s="17"/>
      <c r="AA32" s="17"/>
      <c r="AB32" s="17"/>
      <c r="AC32" s="17"/>
      <c r="AD32" s="17"/>
    </row>
    <row r="33" spans="1:30" ht="13.5">
      <c r="A33" s="17"/>
      <c r="B33" s="17"/>
      <c r="C33" s="17"/>
      <c r="D33" s="17"/>
      <c r="E33" s="17"/>
      <c r="F33" s="17"/>
      <c r="G33" s="17"/>
      <c r="H33" s="18"/>
      <c r="I33" s="17"/>
      <c r="J33" s="17"/>
      <c r="K33" s="23"/>
      <c r="L33" s="24"/>
      <c r="M33" s="24"/>
      <c r="N33" s="24"/>
      <c r="O33" s="24"/>
      <c r="P33" s="24"/>
      <c r="Q33" s="20"/>
      <c r="R33" s="20"/>
      <c r="S33" s="23"/>
      <c r="T33" s="23"/>
      <c r="U33" s="17"/>
      <c r="W33" s="17"/>
      <c r="X33" s="17"/>
      <c r="Y33" s="17"/>
      <c r="Z33" s="17"/>
      <c r="AA33" s="17"/>
      <c r="AB33" s="17"/>
      <c r="AC33" s="17"/>
      <c r="AD33" s="17"/>
    </row>
    <row r="34" spans="1:30" ht="13.5">
      <c r="A34" s="17"/>
      <c r="B34" s="17"/>
      <c r="C34" s="17"/>
      <c r="D34" s="17"/>
      <c r="E34" s="17"/>
      <c r="F34" s="17"/>
      <c r="G34" s="17"/>
      <c r="H34" s="18"/>
      <c r="I34" s="17"/>
      <c r="J34" s="17"/>
      <c r="K34" s="23"/>
      <c r="L34" s="24"/>
      <c r="M34" s="24"/>
      <c r="N34" s="24"/>
      <c r="O34" s="24"/>
      <c r="P34" s="24"/>
      <c r="Q34" s="20"/>
      <c r="R34" s="20"/>
      <c r="S34" s="23"/>
      <c r="T34" s="23"/>
      <c r="U34" s="17"/>
      <c r="W34" s="17"/>
      <c r="X34" s="17"/>
      <c r="Y34" s="17"/>
      <c r="Z34" s="17"/>
      <c r="AA34" s="17"/>
      <c r="AB34" s="17"/>
      <c r="AC34" s="17"/>
      <c r="AD34" s="17"/>
    </row>
    <row r="35" spans="1:30" ht="13.5">
      <c r="A35" s="17"/>
      <c r="B35" s="17"/>
      <c r="C35" s="17"/>
      <c r="D35" s="17"/>
      <c r="E35" s="17"/>
      <c r="F35" s="17"/>
      <c r="G35" s="17"/>
      <c r="H35" s="18"/>
      <c r="I35" s="17"/>
      <c r="J35" s="17"/>
      <c r="K35" s="23"/>
      <c r="L35" s="24"/>
      <c r="M35" s="24"/>
      <c r="N35" s="24"/>
      <c r="O35" s="24"/>
      <c r="P35" s="24"/>
      <c r="Q35" s="20"/>
      <c r="R35" s="20"/>
      <c r="S35" s="23"/>
      <c r="T35" s="23"/>
      <c r="U35" s="17"/>
      <c r="W35" s="17"/>
      <c r="X35" s="17"/>
      <c r="Y35" s="17"/>
      <c r="Z35" s="17"/>
      <c r="AA35" s="17"/>
      <c r="AB35" s="17"/>
      <c r="AC35" s="17"/>
      <c r="AD35" s="17"/>
    </row>
    <row r="36" spans="1:30" ht="13.5">
      <c r="A36" s="17"/>
      <c r="B36" s="17"/>
      <c r="C36" s="17"/>
      <c r="D36" s="17"/>
      <c r="E36" s="17"/>
      <c r="F36" s="17"/>
      <c r="G36" s="17"/>
      <c r="H36" s="18"/>
      <c r="I36" s="17"/>
      <c r="J36" s="17"/>
      <c r="K36" s="23"/>
      <c r="L36" s="24"/>
      <c r="M36" s="24"/>
      <c r="N36" s="24"/>
      <c r="O36" s="24"/>
      <c r="P36" s="24"/>
      <c r="Q36" s="20"/>
      <c r="R36" s="20"/>
      <c r="S36" s="23"/>
      <c r="T36" s="23"/>
      <c r="U36" s="17"/>
      <c r="W36" s="17"/>
      <c r="X36" s="17"/>
      <c r="Y36" s="17"/>
      <c r="Z36" s="17"/>
      <c r="AA36" s="17"/>
      <c r="AB36" s="17"/>
      <c r="AC36" s="17"/>
      <c r="AD36" s="17"/>
    </row>
  </sheetData>
  <sheetProtection/>
  <mergeCells count="10">
    <mergeCell ref="Q2:S2"/>
    <mergeCell ref="W2:Z2"/>
    <mergeCell ref="AA2:AD2"/>
    <mergeCell ref="A1:U1"/>
    <mergeCell ref="V1:AJ1"/>
    <mergeCell ref="A2:E2"/>
    <mergeCell ref="F2:H2"/>
    <mergeCell ref="I2:K2"/>
    <mergeCell ref="U2:U3"/>
    <mergeCell ref="N2:P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"/>
  <sheetViews>
    <sheetView zoomScalePageLayoutView="0" workbookViewId="0" topLeftCell="A1">
      <selection activeCell="A1" sqref="A1:M1"/>
    </sheetView>
  </sheetViews>
  <sheetFormatPr defaultColWidth="8.796875" defaultRowHeight="14.25"/>
  <cols>
    <col min="1" max="1" width="3.8984375" style="1" customWidth="1"/>
    <col min="2" max="2" width="18.8984375" style="80" bestFit="1" customWidth="1"/>
    <col min="3" max="3" width="4.19921875" style="1" hidden="1" customWidth="1"/>
    <col min="4" max="4" width="4.8984375" style="1" bestFit="1" customWidth="1"/>
    <col min="5" max="5" width="7.3984375" style="35" bestFit="1" customWidth="1"/>
    <col min="6" max="6" width="7.3984375" style="35" hidden="1" customWidth="1"/>
    <col min="7" max="8" width="7.3984375" style="35" customWidth="1"/>
    <col min="9" max="9" width="4.19921875" style="1" hidden="1" customWidth="1"/>
    <col min="10" max="10" width="4.8984375" style="1" bestFit="1" customWidth="1"/>
    <col min="11" max="11" width="7.3984375" style="32" bestFit="1" customWidth="1"/>
    <col min="12" max="12" width="8.8984375" style="32" bestFit="1" customWidth="1"/>
    <col min="13" max="13" width="9.59765625" style="1" customWidth="1"/>
    <col min="14" max="26" width="0" style="1" hidden="1" customWidth="1"/>
    <col min="27" max="16384" width="9" style="1" customWidth="1"/>
  </cols>
  <sheetData>
    <row r="1" spans="1:13" ht="59.25" customHeight="1">
      <c r="A1" s="119" t="s">
        <v>25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1"/>
    </row>
    <row r="2" spans="1:26" ht="14.25" customHeight="1">
      <c r="A2" s="115" t="s">
        <v>12</v>
      </c>
      <c r="B2" s="115"/>
      <c r="C2" s="115" t="s">
        <v>6</v>
      </c>
      <c r="D2" s="115"/>
      <c r="E2" s="115"/>
      <c r="F2" s="116" t="s">
        <v>9</v>
      </c>
      <c r="G2" s="115"/>
      <c r="H2" s="115"/>
      <c r="I2" s="116" t="s">
        <v>17</v>
      </c>
      <c r="J2" s="115"/>
      <c r="K2" s="115"/>
      <c r="L2" s="30" t="s">
        <v>10</v>
      </c>
      <c r="M2" s="117" t="s">
        <v>127</v>
      </c>
      <c r="O2" s="122" t="s">
        <v>13</v>
      </c>
      <c r="P2" s="123"/>
      <c r="Q2" s="116"/>
      <c r="R2" s="124" t="s">
        <v>14</v>
      </c>
      <c r="S2" s="124"/>
      <c r="T2" s="124"/>
      <c r="U2" s="125" t="s">
        <v>15</v>
      </c>
      <c r="V2" s="125"/>
      <c r="W2" s="125"/>
      <c r="X2" s="125"/>
      <c r="Y2" s="125"/>
      <c r="Z2" s="125"/>
    </row>
    <row r="3" spans="1:26" ht="13.5">
      <c r="A3" s="4" t="s">
        <v>0</v>
      </c>
      <c r="B3" s="78" t="s">
        <v>38</v>
      </c>
      <c r="C3" s="4" t="s">
        <v>0</v>
      </c>
      <c r="D3" s="4" t="s">
        <v>7</v>
      </c>
      <c r="E3" s="34" t="s">
        <v>8</v>
      </c>
      <c r="F3" s="81" t="s">
        <v>0</v>
      </c>
      <c r="G3" s="4" t="s">
        <v>7</v>
      </c>
      <c r="H3" s="33" t="s">
        <v>8</v>
      </c>
      <c r="I3" s="81" t="s">
        <v>0</v>
      </c>
      <c r="J3" s="4" t="s">
        <v>7</v>
      </c>
      <c r="K3" s="33" t="s">
        <v>8</v>
      </c>
      <c r="L3" s="89"/>
      <c r="M3" s="118"/>
      <c r="O3" s="3" t="s">
        <v>6</v>
      </c>
      <c r="P3" s="3" t="s">
        <v>9</v>
      </c>
      <c r="Q3" s="3" t="s">
        <v>17</v>
      </c>
      <c r="R3" s="3" t="s">
        <v>6</v>
      </c>
      <c r="S3" s="3" t="s">
        <v>9</v>
      </c>
      <c r="T3" s="3" t="s">
        <v>17</v>
      </c>
      <c r="U3" s="114" t="s">
        <v>16</v>
      </c>
      <c r="V3" s="114"/>
      <c r="W3" s="114"/>
      <c r="X3" s="114"/>
      <c r="Y3" s="114"/>
      <c r="Z3" s="114"/>
    </row>
    <row r="4" spans="1:23" ht="15" customHeight="1">
      <c r="A4" s="2">
        <v>1</v>
      </c>
      <c r="B4" s="90" t="s">
        <v>123</v>
      </c>
      <c r="C4" s="2">
        <v>1</v>
      </c>
      <c r="D4" s="2">
        <v>0</v>
      </c>
      <c r="E4" s="31">
        <v>1000</v>
      </c>
      <c r="F4" s="82"/>
      <c r="G4" s="2">
        <v>86</v>
      </c>
      <c r="H4" s="31">
        <v>1000</v>
      </c>
      <c r="I4" s="82"/>
      <c r="J4" s="2">
        <v>763</v>
      </c>
      <c r="K4" s="31">
        <v>908.3333333333334</v>
      </c>
      <c r="L4" s="94">
        <v>2908.3333333333335</v>
      </c>
      <c r="M4" s="3">
        <v>1</v>
      </c>
      <c r="O4" s="36">
        <f>1800</f>
        <v>1800</v>
      </c>
      <c r="P4" s="36">
        <f>16*90</f>
        <v>1440</v>
      </c>
      <c r="Q4" s="36">
        <f>10*90+3*60</f>
        <v>1080</v>
      </c>
      <c r="R4" s="2">
        <v>0</v>
      </c>
      <c r="S4" s="2">
        <v>86</v>
      </c>
      <c r="T4" s="2">
        <v>664</v>
      </c>
      <c r="U4" s="5"/>
      <c r="V4" s="5"/>
      <c r="W4" s="5"/>
    </row>
    <row r="5" spans="1:23" ht="14.25" customHeight="1">
      <c r="A5" s="2">
        <v>2</v>
      </c>
      <c r="B5" s="91" t="s">
        <v>124</v>
      </c>
      <c r="C5" s="2">
        <v>2</v>
      </c>
      <c r="D5" s="2">
        <v>200</v>
      </c>
      <c r="E5" s="31">
        <v>888.8888888888888</v>
      </c>
      <c r="F5" s="82"/>
      <c r="G5" s="2">
        <v>255</v>
      </c>
      <c r="H5" s="31">
        <v>882.6388888888889</v>
      </c>
      <c r="I5" s="82"/>
      <c r="J5" s="2">
        <v>810</v>
      </c>
      <c r="K5" s="31">
        <v>864.8148148148148</v>
      </c>
      <c r="L5" s="94">
        <v>2636.3425925925926</v>
      </c>
      <c r="M5" s="3">
        <v>2</v>
      </c>
      <c r="O5" s="36">
        <f>1800</f>
        <v>1800</v>
      </c>
      <c r="P5" s="36">
        <f aca="true" t="shared" si="0" ref="P5:P21">16*90</f>
        <v>1440</v>
      </c>
      <c r="Q5" s="36">
        <f aca="true" t="shared" si="1" ref="Q5:Q21">10*90+3*60</f>
        <v>1080</v>
      </c>
      <c r="R5" s="2">
        <v>0</v>
      </c>
      <c r="S5" s="2">
        <v>86</v>
      </c>
      <c r="T5" s="2">
        <v>664</v>
      </c>
      <c r="U5" s="6"/>
      <c r="V5" s="6"/>
      <c r="W5" s="6"/>
    </row>
    <row r="6" spans="1:20" ht="28.5" customHeight="1">
      <c r="A6" s="2">
        <v>3</v>
      </c>
      <c r="B6" s="90" t="s">
        <v>122</v>
      </c>
      <c r="C6" s="2">
        <v>5</v>
      </c>
      <c r="D6" s="2">
        <v>275</v>
      </c>
      <c r="E6" s="31">
        <v>847.2222222222222</v>
      </c>
      <c r="F6" s="82"/>
      <c r="G6" s="2">
        <v>230</v>
      </c>
      <c r="H6" s="31">
        <v>900</v>
      </c>
      <c r="I6" s="82"/>
      <c r="J6" s="2">
        <v>810</v>
      </c>
      <c r="K6" s="31">
        <v>864.8148148148148</v>
      </c>
      <c r="L6" s="94">
        <v>2612.037037037037</v>
      </c>
      <c r="M6" s="3">
        <v>3</v>
      </c>
      <c r="O6" s="36">
        <f>1800</f>
        <v>1800</v>
      </c>
      <c r="P6" s="36">
        <f t="shared" si="0"/>
        <v>1440</v>
      </c>
      <c r="Q6" s="36">
        <f t="shared" si="1"/>
        <v>1080</v>
      </c>
      <c r="R6" s="2">
        <v>0</v>
      </c>
      <c r="S6" s="2">
        <v>86</v>
      </c>
      <c r="T6" s="2">
        <v>664</v>
      </c>
    </row>
    <row r="7" spans="1:20" ht="29.25" customHeight="1">
      <c r="A7" s="2">
        <v>4</v>
      </c>
      <c r="B7" s="92" t="s">
        <v>126</v>
      </c>
      <c r="C7" s="2">
        <v>4</v>
      </c>
      <c r="D7" s="2">
        <v>250</v>
      </c>
      <c r="E7" s="31">
        <v>861.1111111111112</v>
      </c>
      <c r="F7" s="82"/>
      <c r="G7" s="2">
        <v>390</v>
      </c>
      <c r="H7" s="31">
        <v>788.8888888888889</v>
      </c>
      <c r="I7" s="82"/>
      <c r="J7" s="2">
        <v>1190</v>
      </c>
      <c r="K7" s="31">
        <v>512.9629629629629</v>
      </c>
      <c r="L7" s="94">
        <v>2162.962962962963</v>
      </c>
      <c r="M7" s="3">
        <v>4</v>
      </c>
      <c r="O7" s="36">
        <f>1800</f>
        <v>1800</v>
      </c>
      <c r="P7" s="36">
        <f t="shared" si="0"/>
        <v>1440</v>
      </c>
      <c r="Q7" s="36">
        <f t="shared" si="1"/>
        <v>1080</v>
      </c>
      <c r="R7" s="2">
        <v>0</v>
      </c>
      <c r="S7" s="2">
        <v>86</v>
      </c>
      <c r="T7" s="2">
        <v>664</v>
      </c>
    </row>
    <row r="8" spans="1:20" ht="27">
      <c r="A8" s="2">
        <v>5</v>
      </c>
      <c r="B8" s="92" t="s">
        <v>112</v>
      </c>
      <c r="C8" s="2">
        <v>9</v>
      </c>
      <c r="D8" s="2">
        <v>520</v>
      </c>
      <c r="E8" s="31">
        <v>711.1111111111111</v>
      </c>
      <c r="F8" s="82"/>
      <c r="G8" s="2">
        <v>220</v>
      </c>
      <c r="H8" s="31">
        <v>906.9444444444445</v>
      </c>
      <c r="I8" s="82"/>
      <c r="J8" s="2">
        <v>1230</v>
      </c>
      <c r="K8" s="31">
        <v>475.9259259259259</v>
      </c>
      <c r="L8" s="94">
        <v>2093.9814814814818</v>
      </c>
      <c r="M8" s="3">
        <v>5</v>
      </c>
      <c r="O8" s="36">
        <f>1800</f>
        <v>1800</v>
      </c>
      <c r="P8" s="36">
        <f t="shared" si="0"/>
        <v>1440</v>
      </c>
      <c r="Q8" s="36">
        <f t="shared" si="1"/>
        <v>1080</v>
      </c>
      <c r="R8" s="2">
        <v>0</v>
      </c>
      <c r="S8" s="2">
        <v>86</v>
      </c>
      <c r="T8" s="2">
        <v>664</v>
      </c>
    </row>
    <row r="9" spans="1:20" ht="29.25" customHeight="1">
      <c r="A9" s="2">
        <v>6</v>
      </c>
      <c r="B9" s="92" t="s">
        <v>110</v>
      </c>
      <c r="C9" s="2">
        <v>7</v>
      </c>
      <c r="D9" s="2">
        <v>497</v>
      </c>
      <c r="E9" s="31">
        <v>723.8888888888889</v>
      </c>
      <c r="F9" s="82"/>
      <c r="G9" s="2">
        <v>805</v>
      </c>
      <c r="H9" s="31">
        <v>500.69444444444446</v>
      </c>
      <c r="I9" s="82"/>
      <c r="J9" s="2">
        <v>855</v>
      </c>
      <c r="K9" s="31">
        <v>823.1481481481482</v>
      </c>
      <c r="L9" s="94">
        <v>2047.7314814814815</v>
      </c>
      <c r="M9" s="3">
        <v>6</v>
      </c>
      <c r="O9" s="36">
        <f>1800</f>
        <v>1800</v>
      </c>
      <c r="P9" s="36">
        <f t="shared" si="0"/>
        <v>1440</v>
      </c>
      <c r="Q9" s="36">
        <f t="shared" si="1"/>
        <v>1080</v>
      </c>
      <c r="R9" s="2">
        <v>0</v>
      </c>
      <c r="S9" s="2">
        <v>86</v>
      </c>
      <c r="T9" s="2">
        <v>664</v>
      </c>
    </row>
    <row r="10" spans="1:20" ht="28.5" customHeight="1">
      <c r="A10" s="2">
        <v>7</v>
      </c>
      <c r="B10" s="92" t="s">
        <v>111</v>
      </c>
      <c r="C10" s="2">
        <v>8</v>
      </c>
      <c r="D10" s="2">
        <v>515</v>
      </c>
      <c r="E10" s="31">
        <v>713.8888888888889</v>
      </c>
      <c r="F10" s="82"/>
      <c r="G10" s="2">
        <v>849</v>
      </c>
      <c r="H10" s="31">
        <v>470.13888888888886</v>
      </c>
      <c r="I10" s="82"/>
      <c r="J10" s="2">
        <v>864</v>
      </c>
      <c r="K10" s="31">
        <v>814.8148148148148</v>
      </c>
      <c r="L10" s="94">
        <v>1998.8425925925926</v>
      </c>
      <c r="M10" s="3">
        <v>7</v>
      </c>
      <c r="O10" s="36">
        <f>1800</f>
        <v>1800</v>
      </c>
      <c r="P10" s="36">
        <f t="shared" si="0"/>
        <v>1440</v>
      </c>
      <c r="Q10" s="36">
        <f t="shared" si="1"/>
        <v>1080</v>
      </c>
      <c r="R10" s="2">
        <v>0</v>
      </c>
      <c r="S10" s="2">
        <v>86</v>
      </c>
      <c r="T10" s="2">
        <v>664</v>
      </c>
    </row>
    <row r="11" spans="1:20" ht="34.5" customHeight="1">
      <c r="A11" s="2">
        <v>8</v>
      </c>
      <c r="B11" s="92" t="s">
        <v>115</v>
      </c>
      <c r="C11" s="2">
        <v>13</v>
      </c>
      <c r="D11" s="2">
        <v>675</v>
      </c>
      <c r="E11" s="31">
        <v>625</v>
      </c>
      <c r="F11" s="2"/>
      <c r="G11" s="2">
        <v>1085</v>
      </c>
      <c r="H11" s="31">
        <v>306.25</v>
      </c>
      <c r="I11" s="2"/>
      <c r="J11" s="2">
        <v>900</v>
      </c>
      <c r="K11" s="31">
        <v>781.4814814814814</v>
      </c>
      <c r="L11" s="94">
        <v>1712.7314814814813</v>
      </c>
      <c r="M11" s="3">
        <v>8</v>
      </c>
      <c r="O11" s="36">
        <f>1800</f>
        <v>1800</v>
      </c>
      <c r="P11" s="36">
        <f t="shared" si="0"/>
        <v>1440</v>
      </c>
      <c r="Q11" s="36">
        <f t="shared" si="1"/>
        <v>1080</v>
      </c>
      <c r="R11" s="2">
        <v>0</v>
      </c>
      <c r="S11" s="2">
        <v>86</v>
      </c>
      <c r="T11" s="2">
        <v>664</v>
      </c>
    </row>
    <row r="12" spans="1:20" ht="34.5" customHeight="1">
      <c r="A12" s="2">
        <v>9</v>
      </c>
      <c r="B12" s="90" t="s">
        <v>121</v>
      </c>
      <c r="C12" s="2">
        <v>12</v>
      </c>
      <c r="D12" s="2">
        <v>575</v>
      </c>
      <c r="E12" s="31">
        <v>680.5555555555555</v>
      </c>
      <c r="F12" s="2"/>
      <c r="G12" s="2" t="s">
        <v>42</v>
      </c>
      <c r="H12" s="31">
        <v>0</v>
      </c>
      <c r="I12" s="2"/>
      <c r="J12" s="2">
        <v>664</v>
      </c>
      <c r="K12" s="31">
        <v>1000</v>
      </c>
      <c r="L12" s="94">
        <v>1680.5555555555557</v>
      </c>
      <c r="M12" s="3">
        <v>9</v>
      </c>
      <c r="O12" s="36">
        <f>1800</f>
        <v>1800</v>
      </c>
      <c r="P12" s="36">
        <f t="shared" si="0"/>
        <v>1440</v>
      </c>
      <c r="Q12" s="36">
        <f t="shared" si="1"/>
        <v>1080</v>
      </c>
      <c r="R12" s="2">
        <v>0</v>
      </c>
      <c r="S12" s="2">
        <v>86</v>
      </c>
      <c r="T12" s="2">
        <v>664</v>
      </c>
    </row>
    <row r="13" spans="1:20" ht="27.75" customHeight="1">
      <c r="A13" s="2">
        <v>10</v>
      </c>
      <c r="B13" s="92" t="s">
        <v>116</v>
      </c>
      <c r="C13" s="2">
        <v>14</v>
      </c>
      <c r="D13" s="2">
        <v>688</v>
      </c>
      <c r="E13" s="31">
        <v>617.7777777777777</v>
      </c>
      <c r="F13" s="2"/>
      <c r="G13" s="2">
        <v>1020</v>
      </c>
      <c r="H13" s="31">
        <v>351.38888888888886</v>
      </c>
      <c r="I13" s="2"/>
      <c r="J13" s="2">
        <v>990</v>
      </c>
      <c r="K13" s="31">
        <v>698.1481481481482</v>
      </c>
      <c r="L13" s="94">
        <v>1667.3148148148148</v>
      </c>
      <c r="M13" s="3">
        <v>10</v>
      </c>
      <c r="O13" s="36">
        <f>1800</f>
        <v>1800</v>
      </c>
      <c r="P13" s="36">
        <f t="shared" si="0"/>
        <v>1440</v>
      </c>
      <c r="Q13" s="36">
        <f t="shared" si="1"/>
        <v>1080</v>
      </c>
      <c r="R13" s="2">
        <v>0</v>
      </c>
      <c r="S13" s="2">
        <v>86</v>
      </c>
      <c r="T13" s="2">
        <v>664</v>
      </c>
    </row>
    <row r="14" spans="1:20" ht="28.5" customHeight="1">
      <c r="A14" s="2">
        <v>11</v>
      </c>
      <c r="B14" s="92" t="s">
        <v>108</v>
      </c>
      <c r="C14" s="2">
        <v>3</v>
      </c>
      <c r="D14" s="2">
        <v>228</v>
      </c>
      <c r="E14" s="31">
        <v>873.3333333333333</v>
      </c>
      <c r="F14" s="2"/>
      <c r="G14" s="2">
        <v>1035</v>
      </c>
      <c r="H14" s="31">
        <v>340.97222222222223</v>
      </c>
      <c r="I14" s="2"/>
      <c r="J14" s="2">
        <v>1310</v>
      </c>
      <c r="K14" s="31">
        <v>401.85185185185185</v>
      </c>
      <c r="L14" s="94">
        <v>1616.1574074074074</v>
      </c>
      <c r="M14" s="3">
        <v>11</v>
      </c>
      <c r="O14" s="36">
        <f>1800</f>
        <v>1800</v>
      </c>
      <c r="P14" s="36">
        <f t="shared" si="0"/>
        <v>1440</v>
      </c>
      <c r="Q14" s="36">
        <f t="shared" si="1"/>
        <v>1080</v>
      </c>
      <c r="R14" s="2">
        <v>0</v>
      </c>
      <c r="S14" s="2">
        <v>86</v>
      </c>
      <c r="T14" s="2">
        <v>664</v>
      </c>
    </row>
    <row r="15" spans="1:20" ht="27">
      <c r="A15" s="2">
        <v>12</v>
      </c>
      <c r="B15" s="92" t="s">
        <v>117</v>
      </c>
      <c r="C15" s="2">
        <v>15</v>
      </c>
      <c r="D15" s="2">
        <v>901</v>
      </c>
      <c r="E15" s="31">
        <v>499.44444444444446</v>
      </c>
      <c r="F15" s="2"/>
      <c r="G15" s="2">
        <v>1035</v>
      </c>
      <c r="H15" s="31">
        <v>340.97222222222223</v>
      </c>
      <c r="I15" s="2"/>
      <c r="J15" s="2">
        <v>966</v>
      </c>
      <c r="K15" s="31">
        <v>720.3703703703703</v>
      </c>
      <c r="L15" s="94">
        <v>1560.787037037037</v>
      </c>
      <c r="M15" s="3">
        <v>12</v>
      </c>
      <c r="O15" s="36">
        <f>1800</f>
        <v>1800</v>
      </c>
      <c r="P15" s="36">
        <f t="shared" si="0"/>
        <v>1440</v>
      </c>
      <c r="Q15" s="36">
        <f t="shared" si="1"/>
        <v>1080</v>
      </c>
      <c r="R15" s="2">
        <v>0</v>
      </c>
      <c r="S15" s="2">
        <v>86</v>
      </c>
      <c r="T15" s="2">
        <v>664</v>
      </c>
    </row>
    <row r="16" spans="1:20" ht="34.5" customHeight="1">
      <c r="A16" s="2">
        <v>13</v>
      </c>
      <c r="B16" s="92" t="s">
        <v>113</v>
      </c>
      <c r="C16" s="2">
        <v>10</v>
      </c>
      <c r="D16" s="2">
        <v>552</v>
      </c>
      <c r="E16" s="31">
        <v>693.3333333333334</v>
      </c>
      <c r="F16" s="2"/>
      <c r="G16" s="2" t="s">
        <v>42</v>
      </c>
      <c r="H16" s="31">
        <v>0</v>
      </c>
      <c r="I16" s="2"/>
      <c r="J16" s="2">
        <v>875</v>
      </c>
      <c r="K16" s="31">
        <v>804.6296296296296</v>
      </c>
      <c r="L16" s="94">
        <v>1497.962962962963</v>
      </c>
      <c r="M16" s="3">
        <v>13</v>
      </c>
      <c r="O16" s="36">
        <f>1800</f>
        <v>1800</v>
      </c>
      <c r="P16" s="36">
        <f t="shared" si="0"/>
        <v>1440</v>
      </c>
      <c r="Q16" s="36">
        <f t="shared" si="1"/>
        <v>1080</v>
      </c>
      <c r="R16" s="2">
        <v>0</v>
      </c>
      <c r="S16" s="2">
        <v>86</v>
      </c>
      <c r="T16" s="2">
        <v>664</v>
      </c>
    </row>
    <row r="17" spans="1:20" ht="36" customHeight="1">
      <c r="A17" s="2">
        <v>14</v>
      </c>
      <c r="B17" s="92" t="s">
        <v>118</v>
      </c>
      <c r="C17" s="2">
        <v>16</v>
      </c>
      <c r="D17" s="2">
        <v>1102</v>
      </c>
      <c r="E17" s="31">
        <v>387.77777777777777</v>
      </c>
      <c r="F17" s="2"/>
      <c r="G17" s="2">
        <v>450</v>
      </c>
      <c r="H17" s="31">
        <v>747.2222222222223</v>
      </c>
      <c r="I17" s="2"/>
      <c r="J17" s="2">
        <v>1415</v>
      </c>
      <c r="K17" s="31">
        <v>304.6296296296296</v>
      </c>
      <c r="L17" s="94">
        <v>1439.6296296296298</v>
      </c>
      <c r="M17" s="3">
        <v>14</v>
      </c>
      <c r="O17" s="36">
        <f>1800</f>
        <v>1800</v>
      </c>
      <c r="P17" s="36">
        <f t="shared" si="0"/>
        <v>1440</v>
      </c>
      <c r="Q17" s="36">
        <f t="shared" si="1"/>
        <v>1080</v>
      </c>
      <c r="R17" s="2">
        <v>0</v>
      </c>
      <c r="S17" s="2">
        <v>86</v>
      </c>
      <c r="T17" s="2">
        <v>664</v>
      </c>
    </row>
    <row r="18" spans="1:20" ht="30.75" customHeight="1">
      <c r="A18" s="2">
        <v>15</v>
      </c>
      <c r="B18" s="92" t="s">
        <v>119</v>
      </c>
      <c r="C18" s="2">
        <v>17</v>
      </c>
      <c r="D18" s="2">
        <v>1226</v>
      </c>
      <c r="E18" s="31">
        <v>318.8888888888889</v>
      </c>
      <c r="F18" s="2"/>
      <c r="G18" s="2">
        <v>1035</v>
      </c>
      <c r="H18" s="31">
        <v>340.97222222222223</v>
      </c>
      <c r="I18" s="2"/>
      <c r="J18" s="2">
        <v>910</v>
      </c>
      <c r="K18" s="31">
        <v>772.2222222222223</v>
      </c>
      <c r="L18" s="94">
        <v>1432.0833333333335</v>
      </c>
      <c r="M18" s="3">
        <v>15</v>
      </c>
      <c r="O18" s="36">
        <f>1800</f>
        <v>1800</v>
      </c>
      <c r="P18" s="36">
        <f t="shared" si="0"/>
        <v>1440</v>
      </c>
      <c r="Q18" s="36">
        <f t="shared" si="1"/>
        <v>1080</v>
      </c>
      <c r="R18" s="2">
        <v>0</v>
      </c>
      <c r="S18" s="2">
        <v>86</v>
      </c>
      <c r="T18" s="2">
        <v>664</v>
      </c>
    </row>
    <row r="19" spans="1:20" ht="28.5" customHeight="1">
      <c r="A19" s="2">
        <v>16</v>
      </c>
      <c r="B19" s="92" t="s">
        <v>114</v>
      </c>
      <c r="C19" s="2">
        <v>11</v>
      </c>
      <c r="D19" s="2">
        <v>560</v>
      </c>
      <c r="E19" s="31">
        <v>688.8888888888889</v>
      </c>
      <c r="F19" s="2"/>
      <c r="G19" s="2" t="s">
        <v>42</v>
      </c>
      <c r="H19" s="31">
        <v>0</v>
      </c>
      <c r="I19" s="2"/>
      <c r="J19" s="2">
        <v>964</v>
      </c>
      <c r="K19" s="31">
        <v>722.2222222222222</v>
      </c>
      <c r="L19" s="94">
        <v>1411.111111111111</v>
      </c>
      <c r="M19" s="3">
        <v>16</v>
      </c>
      <c r="O19" s="36">
        <f>1800</f>
        <v>1800</v>
      </c>
      <c r="P19" s="36">
        <f t="shared" si="0"/>
        <v>1440</v>
      </c>
      <c r="Q19" s="36">
        <f t="shared" si="1"/>
        <v>1080</v>
      </c>
      <c r="R19" s="2">
        <v>0</v>
      </c>
      <c r="S19" s="2">
        <v>86</v>
      </c>
      <c r="T19" s="2">
        <v>664</v>
      </c>
    </row>
    <row r="20" spans="1:20" ht="31.5" customHeight="1">
      <c r="A20" s="2">
        <v>17</v>
      </c>
      <c r="B20" s="92" t="s">
        <v>120</v>
      </c>
      <c r="C20" s="2">
        <v>18</v>
      </c>
      <c r="D20" s="2">
        <v>1427</v>
      </c>
      <c r="E20" s="31">
        <v>207.22222222222223</v>
      </c>
      <c r="F20" s="2"/>
      <c r="G20" s="2">
        <v>1065</v>
      </c>
      <c r="H20" s="31">
        <v>320.13888888888886</v>
      </c>
      <c r="I20" s="2"/>
      <c r="J20" s="2">
        <v>914</v>
      </c>
      <c r="K20" s="31">
        <v>768.5185185185185</v>
      </c>
      <c r="L20" s="94">
        <v>1295.8796296296296</v>
      </c>
      <c r="M20" s="3">
        <v>17</v>
      </c>
      <c r="O20" s="36">
        <f>1800</f>
        <v>1800</v>
      </c>
      <c r="P20" s="36">
        <f t="shared" si="0"/>
        <v>1440</v>
      </c>
      <c r="Q20" s="36">
        <f t="shared" si="1"/>
        <v>1080</v>
      </c>
      <c r="R20" s="2">
        <v>0</v>
      </c>
      <c r="S20" s="2">
        <v>86</v>
      </c>
      <c r="T20" s="2">
        <v>664</v>
      </c>
    </row>
    <row r="21" spans="1:20" ht="36.75" customHeight="1">
      <c r="A21" s="2">
        <v>18</v>
      </c>
      <c r="B21" s="92" t="s">
        <v>109</v>
      </c>
      <c r="C21" s="2">
        <v>6</v>
      </c>
      <c r="D21" s="2">
        <v>420</v>
      </c>
      <c r="E21" s="31">
        <v>766.6666666666667</v>
      </c>
      <c r="F21" s="2"/>
      <c r="G21" s="2">
        <v>1130</v>
      </c>
      <c r="H21" s="31">
        <v>275</v>
      </c>
      <c r="I21" s="2"/>
      <c r="J21" s="2" t="s">
        <v>42</v>
      </c>
      <c r="K21" s="31">
        <v>0</v>
      </c>
      <c r="L21" s="94">
        <v>1041.6666666666667</v>
      </c>
      <c r="M21" s="3">
        <v>18</v>
      </c>
      <c r="O21" s="36">
        <f>1800</f>
        <v>1800</v>
      </c>
      <c r="P21" s="36">
        <f t="shared" si="0"/>
        <v>1440</v>
      </c>
      <c r="Q21" s="36">
        <f t="shared" si="1"/>
        <v>1080</v>
      </c>
      <c r="R21" s="2">
        <v>0</v>
      </c>
      <c r="S21" s="2">
        <v>86</v>
      </c>
      <c r="T21" s="2">
        <v>664</v>
      </c>
    </row>
  </sheetData>
  <sheetProtection/>
  <mergeCells count="10">
    <mergeCell ref="A1:M1"/>
    <mergeCell ref="F2:H2"/>
    <mergeCell ref="O2:Q2"/>
    <mergeCell ref="A2:B2"/>
    <mergeCell ref="U3:Z3"/>
    <mergeCell ref="C2:E2"/>
    <mergeCell ref="I2:K2"/>
    <mergeCell ref="M2:M3"/>
    <mergeCell ref="R2:T2"/>
    <mergeCell ref="U2:Z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4"/>
  <sheetViews>
    <sheetView zoomScalePageLayoutView="0" workbookViewId="0" topLeftCell="A1">
      <selection activeCell="A1" sqref="A1:X1"/>
    </sheetView>
  </sheetViews>
  <sheetFormatPr defaultColWidth="8.796875" defaultRowHeight="14.25"/>
  <cols>
    <col min="1" max="1" width="7.19921875" style="37" bestFit="1" customWidth="1"/>
    <col min="2" max="2" width="10.19921875" style="37" customWidth="1"/>
    <col min="3" max="3" width="11.5" style="37" customWidth="1"/>
    <col min="4" max="4" width="15.19921875" style="37" bestFit="1" customWidth="1"/>
    <col min="5" max="5" width="6.5" style="37" bestFit="1" customWidth="1"/>
    <col min="6" max="6" width="17.09765625" style="37" customWidth="1"/>
    <col min="7" max="7" width="4.3984375" style="37" bestFit="1" customWidth="1"/>
    <col min="8" max="8" width="6.8984375" style="37" bestFit="1" customWidth="1"/>
    <col min="9" max="9" width="3.5" style="37" bestFit="1" customWidth="1"/>
    <col min="10" max="10" width="15.5" style="37" customWidth="1"/>
    <col min="11" max="11" width="3.5" style="37" bestFit="1" customWidth="1"/>
    <col min="12" max="12" width="6.8984375" style="37" bestFit="1" customWidth="1"/>
    <col min="13" max="13" width="2.59765625" style="37" bestFit="1" customWidth="1"/>
    <col min="14" max="14" width="7.8984375" style="37" bestFit="1" customWidth="1"/>
    <col min="15" max="15" width="2.59765625" style="37" bestFit="1" customWidth="1"/>
    <col min="16" max="16" width="14.8984375" style="37" customWidth="1"/>
    <col min="17" max="17" width="3.5" style="37" bestFit="1" customWidth="1"/>
    <col min="18" max="18" width="14.5" style="37" customWidth="1"/>
    <col min="19" max="19" width="3.5" style="37" bestFit="1" customWidth="1"/>
    <col min="20" max="20" width="5.5" style="37" customWidth="1"/>
    <col min="21" max="21" width="3.59765625" style="37" customWidth="1"/>
    <col min="22" max="22" width="3.5" style="37" bestFit="1" customWidth="1"/>
    <col min="23" max="23" width="4.59765625" style="37" bestFit="1" customWidth="1"/>
    <col min="24" max="24" width="6.3984375" style="37" customWidth="1"/>
    <col min="25" max="16384" width="9" style="37" customWidth="1"/>
  </cols>
  <sheetData>
    <row r="1" spans="1:25" ht="77.25" customHeight="1" thickBot="1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8"/>
      <c r="Y1" s="68"/>
    </row>
    <row r="2" spans="1:26" s="63" customFormat="1" ht="13.5" thickBot="1">
      <c r="A2" s="64" t="s">
        <v>39</v>
      </c>
      <c r="B2" s="65" t="s">
        <v>38</v>
      </c>
      <c r="C2" s="64" t="s">
        <v>2</v>
      </c>
      <c r="D2" s="65" t="s">
        <v>4</v>
      </c>
      <c r="E2" s="64" t="s">
        <v>5</v>
      </c>
      <c r="F2" s="129" t="s">
        <v>37</v>
      </c>
      <c r="G2" s="129"/>
      <c r="H2" s="130" t="s">
        <v>36</v>
      </c>
      <c r="I2" s="131"/>
      <c r="J2" s="129" t="s">
        <v>35</v>
      </c>
      <c r="K2" s="129"/>
      <c r="L2" s="130" t="s">
        <v>34</v>
      </c>
      <c r="M2" s="131"/>
      <c r="N2" s="129" t="s">
        <v>33</v>
      </c>
      <c r="O2" s="129"/>
      <c r="P2" s="130" t="s">
        <v>32</v>
      </c>
      <c r="Q2" s="131"/>
      <c r="R2" s="129" t="s">
        <v>31</v>
      </c>
      <c r="S2" s="129"/>
      <c r="T2" s="130" t="s">
        <v>30</v>
      </c>
      <c r="U2" s="131"/>
      <c r="V2" s="65" t="s">
        <v>29</v>
      </c>
      <c r="W2" s="64" t="s">
        <v>28</v>
      </c>
      <c r="X2" s="66" t="s">
        <v>27</v>
      </c>
      <c r="Y2" s="67"/>
      <c r="Z2" s="67"/>
    </row>
    <row r="3" spans="1:26" s="58" customFormat="1" ht="12.75">
      <c r="A3" s="49">
        <v>1</v>
      </c>
      <c r="B3" s="74"/>
      <c r="C3" s="75"/>
      <c r="D3" s="76"/>
      <c r="E3" s="75"/>
      <c r="F3" s="53" t="s">
        <v>26</v>
      </c>
      <c r="G3" s="50">
        <v>0</v>
      </c>
      <c r="H3" s="54" t="s">
        <v>26</v>
      </c>
      <c r="I3" s="52">
        <v>0</v>
      </c>
      <c r="J3" s="53" t="s">
        <v>26</v>
      </c>
      <c r="K3" s="50">
        <v>0</v>
      </c>
      <c r="L3" s="54" t="s">
        <v>26</v>
      </c>
      <c r="M3" s="52">
        <v>0</v>
      </c>
      <c r="N3" s="53" t="s">
        <v>26</v>
      </c>
      <c r="O3" s="50">
        <v>0</v>
      </c>
      <c r="P3" s="54" t="s">
        <v>26</v>
      </c>
      <c r="Q3" s="52">
        <v>0</v>
      </c>
      <c r="R3" s="53" t="s">
        <v>26</v>
      </c>
      <c r="S3" s="50">
        <v>0</v>
      </c>
      <c r="T3" s="54" t="s">
        <v>26</v>
      </c>
      <c r="U3" s="52">
        <v>0</v>
      </c>
      <c r="V3" s="56">
        <v>0</v>
      </c>
      <c r="W3" s="49">
        <v>94</v>
      </c>
      <c r="X3" s="77">
        <f>G3+I3+K3+M3+O3+Q3+S3+U3+V3</f>
        <v>0</v>
      </c>
      <c r="Y3" s="38"/>
      <c r="Z3" s="38"/>
    </row>
    <row r="4" spans="1:26" s="58" customFormat="1" ht="12.75">
      <c r="A4" s="48">
        <v>2</v>
      </c>
      <c r="B4" s="62"/>
      <c r="C4" s="57"/>
      <c r="D4" s="69"/>
      <c r="E4" s="57"/>
      <c r="F4" s="60" t="s">
        <v>26</v>
      </c>
      <c r="G4" s="59">
        <v>0</v>
      </c>
      <c r="H4" s="51" t="s">
        <v>26</v>
      </c>
      <c r="I4" s="55">
        <v>0</v>
      </c>
      <c r="J4" s="60" t="s">
        <v>26</v>
      </c>
      <c r="K4" s="59">
        <v>0</v>
      </c>
      <c r="L4" s="51" t="s">
        <v>26</v>
      </c>
      <c r="M4" s="55">
        <v>0</v>
      </c>
      <c r="N4" s="60" t="s">
        <v>26</v>
      </c>
      <c r="O4" s="59">
        <v>0</v>
      </c>
      <c r="P4" s="51" t="s">
        <v>26</v>
      </c>
      <c r="Q4" s="55">
        <v>0</v>
      </c>
      <c r="R4" s="60" t="s">
        <v>26</v>
      </c>
      <c r="S4" s="59">
        <v>0</v>
      </c>
      <c r="T4" s="51" t="s">
        <v>26</v>
      </c>
      <c r="U4" s="55">
        <v>0</v>
      </c>
      <c r="V4" s="61">
        <v>0</v>
      </c>
      <c r="W4" s="48">
        <v>94</v>
      </c>
      <c r="X4" s="70">
        <f aca="true" t="shared" si="0" ref="X4:X52">G4+I4+K4+M4+O4+Q4+S4+U4+V4</f>
        <v>0</v>
      </c>
      <c r="Y4" s="38"/>
      <c r="Z4" s="38"/>
    </row>
    <row r="5" spans="1:25" s="58" customFormat="1" ht="12.75">
      <c r="A5" s="48">
        <v>3</v>
      </c>
      <c r="B5" s="62"/>
      <c r="C5" s="57"/>
      <c r="D5" s="69"/>
      <c r="E5" s="57"/>
      <c r="F5" s="60" t="s">
        <v>26</v>
      </c>
      <c r="G5" s="59">
        <v>0</v>
      </c>
      <c r="H5" s="51" t="s">
        <v>26</v>
      </c>
      <c r="I5" s="55">
        <v>0</v>
      </c>
      <c r="J5" s="60" t="s">
        <v>26</v>
      </c>
      <c r="K5" s="59">
        <v>0</v>
      </c>
      <c r="L5" s="51" t="s">
        <v>26</v>
      </c>
      <c r="M5" s="55">
        <v>0</v>
      </c>
      <c r="N5" s="60" t="s">
        <v>26</v>
      </c>
      <c r="O5" s="59">
        <v>0</v>
      </c>
      <c r="P5" s="51" t="s">
        <v>26</v>
      </c>
      <c r="Q5" s="55">
        <v>0</v>
      </c>
      <c r="R5" s="60" t="s">
        <v>26</v>
      </c>
      <c r="S5" s="59">
        <v>0</v>
      </c>
      <c r="T5" s="51" t="s">
        <v>26</v>
      </c>
      <c r="U5" s="55">
        <v>0</v>
      </c>
      <c r="V5" s="61">
        <v>0</v>
      </c>
      <c r="W5" s="48">
        <v>94</v>
      </c>
      <c r="X5" s="70">
        <f t="shared" si="0"/>
        <v>0</v>
      </c>
      <c r="Y5" s="38"/>
    </row>
    <row r="6" spans="1:24" s="58" customFormat="1" ht="12.75">
      <c r="A6" s="48">
        <v>4</v>
      </c>
      <c r="B6" s="62"/>
      <c r="C6" s="57"/>
      <c r="D6" s="69"/>
      <c r="E6" s="57"/>
      <c r="F6" s="60" t="s">
        <v>26</v>
      </c>
      <c r="G6" s="59">
        <v>0</v>
      </c>
      <c r="H6" s="51" t="s">
        <v>26</v>
      </c>
      <c r="I6" s="55">
        <v>0</v>
      </c>
      <c r="J6" s="60" t="s">
        <v>26</v>
      </c>
      <c r="K6" s="59">
        <v>0</v>
      </c>
      <c r="L6" s="51" t="s">
        <v>26</v>
      </c>
      <c r="M6" s="55">
        <v>0</v>
      </c>
      <c r="N6" s="60" t="s">
        <v>26</v>
      </c>
      <c r="O6" s="59">
        <v>0</v>
      </c>
      <c r="P6" s="51" t="s">
        <v>26</v>
      </c>
      <c r="Q6" s="55">
        <v>0</v>
      </c>
      <c r="R6" s="60" t="s">
        <v>26</v>
      </c>
      <c r="S6" s="59">
        <v>0</v>
      </c>
      <c r="T6" s="51" t="s">
        <v>26</v>
      </c>
      <c r="U6" s="55">
        <v>0</v>
      </c>
      <c r="V6" s="61">
        <v>0</v>
      </c>
      <c r="W6" s="48">
        <v>94</v>
      </c>
      <c r="X6" s="70">
        <f t="shared" si="0"/>
        <v>0</v>
      </c>
    </row>
    <row r="7" spans="1:24" s="58" customFormat="1" ht="12.75">
      <c r="A7" s="48">
        <v>5</v>
      </c>
      <c r="B7" s="62"/>
      <c r="C7" s="57"/>
      <c r="D7" s="69"/>
      <c r="E7" s="57"/>
      <c r="F7" s="60" t="s">
        <v>26</v>
      </c>
      <c r="G7" s="59">
        <v>0</v>
      </c>
      <c r="H7" s="51" t="s">
        <v>26</v>
      </c>
      <c r="I7" s="55">
        <v>0</v>
      </c>
      <c r="J7" s="60" t="s">
        <v>26</v>
      </c>
      <c r="K7" s="59">
        <v>0</v>
      </c>
      <c r="L7" s="51" t="s">
        <v>26</v>
      </c>
      <c r="M7" s="55">
        <v>0</v>
      </c>
      <c r="N7" s="60" t="s">
        <v>26</v>
      </c>
      <c r="O7" s="59">
        <v>0</v>
      </c>
      <c r="P7" s="51" t="s">
        <v>26</v>
      </c>
      <c r="Q7" s="55">
        <v>0</v>
      </c>
      <c r="R7" s="60" t="s">
        <v>26</v>
      </c>
      <c r="S7" s="59">
        <v>0</v>
      </c>
      <c r="T7" s="51" t="s">
        <v>26</v>
      </c>
      <c r="U7" s="55">
        <v>0</v>
      </c>
      <c r="V7" s="61">
        <v>0</v>
      </c>
      <c r="W7" s="48">
        <v>94</v>
      </c>
      <c r="X7" s="70">
        <f t="shared" si="0"/>
        <v>0</v>
      </c>
    </row>
    <row r="8" spans="1:24" s="58" customFormat="1" ht="12.75">
      <c r="A8" s="48">
        <v>6</v>
      </c>
      <c r="B8" s="62"/>
      <c r="C8" s="57"/>
      <c r="D8" s="69"/>
      <c r="E8" s="57"/>
      <c r="F8" s="60" t="s">
        <v>26</v>
      </c>
      <c r="G8" s="59">
        <v>0</v>
      </c>
      <c r="H8" s="51" t="s">
        <v>26</v>
      </c>
      <c r="I8" s="55">
        <v>0</v>
      </c>
      <c r="J8" s="60" t="s">
        <v>26</v>
      </c>
      <c r="K8" s="59">
        <v>0</v>
      </c>
      <c r="L8" s="51" t="s">
        <v>26</v>
      </c>
      <c r="M8" s="55">
        <v>0</v>
      </c>
      <c r="N8" s="60" t="s">
        <v>26</v>
      </c>
      <c r="O8" s="59">
        <v>0</v>
      </c>
      <c r="P8" s="51" t="s">
        <v>26</v>
      </c>
      <c r="Q8" s="55">
        <v>0</v>
      </c>
      <c r="R8" s="60" t="s">
        <v>26</v>
      </c>
      <c r="S8" s="59">
        <v>0</v>
      </c>
      <c r="T8" s="51" t="s">
        <v>26</v>
      </c>
      <c r="U8" s="55">
        <v>0</v>
      </c>
      <c r="V8" s="61">
        <v>0</v>
      </c>
      <c r="W8" s="48">
        <v>94</v>
      </c>
      <c r="X8" s="70">
        <f t="shared" si="0"/>
        <v>0</v>
      </c>
    </row>
    <row r="9" spans="1:24" s="58" customFormat="1" ht="12.75">
      <c r="A9" s="48">
        <v>7</v>
      </c>
      <c r="B9" s="62"/>
      <c r="C9" s="57"/>
      <c r="D9" s="69"/>
      <c r="E9" s="57"/>
      <c r="F9" s="60" t="s">
        <v>26</v>
      </c>
      <c r="G9" s="59">
        <v>0</v>
      </c>
      <c r="H9" s="51" t="s">
        <v>26</v>
      </c>
      <c r="I9" s="55">
        <v>0</v>
      </c>
      <c r="J9" s="60" t="s">
        <v>26</v>
      </c>
      <c r="K9" s="59">
        <v>0</v>
      </c>
      <c r="L9" s="51" t="s">
        <v>26</v>
      </c>
      <c r="M9" s="55">
        <v>0</v>
      </c>
      <c r="N9" s="60" t="s">
        <v>26</v>
      </c>
      <c r="O9" s="59">
        <v>0</v>
      </c>
      <c r="P9" s="51" t="s">
        <v>26</v>
      </c>
      <c r="Q9" s="55">
        <v>0</v>
      </c>
      <c r="R9" s="60" t="s">
        <v>26</v>
      </c>
      <c r="S9" s="59">
        <v>0</v>
      </c>
      <c r="T9" s="51" t="s">
        <v>26</v>
      </c>
      <c r="U9" s="55">
        <v>0</v>
      </c>
      <c r="V9" s="61">
        <v>0</v>
      </c>
      <c r="W9" s="48">
        <v>94</v>
      </c>
      <c r="X9" s="70">
        <f t="shared" si="0"/>
        <v>0</v>
      </c>
    </row>
    <row r="10" spans="1:24" s="58" customFormat="1" ht="12.75">
      <c r="A10" s="48">
        <v>8</v>
      </c>
      <c r="B10" s="62"/>
      <c r="C10" s="57"/>
      <c r="D10" s="69"/>
      <c r="E10" s="57"/>
      <c r="F10" s="60" t="s">
        <v>26</v>
      </c>
      <c r="G10" s="59">
        <v>0</v>
      </c>
      <c r="H10" s="51" t="s">
        <v>26</v>
      </c>
      <c r="I10" s="55">
        <v>0</v>
      </c>
      <c r="J10" s="60" t="s">
        <v>26</v>
      </c>
      <c r="K10" s="59">
        <v>0</v>
      </c>
      <c r="L10" s="51" t="s">
        <v>26</v>
      </c>
      <c r="M10" s="55">
        <v>0</v>
      </c>
      <c r="N10" s="60" t="s">
        <v>26</v>
      </c>
      <c r="O10" s="59">
        <v>0</v>
      </c>
      <c r="P10" s="51" t="s">
        <v>26</v>
      </c>
      <c r="Q10" s="55">
        <v>0</v>
      </c>
      <c r="R10" s="60" t="s">
        <v>26</v>
      </c>
      <c r="S10" s="59">
        <v>0</v>
      </c>
      <c r="T10" s="51" t="s">
        <v>26</v>
      </c>
      <c r="U10" s="55">
        <v>0</v>
      </c>
      <c r="V10" s="61">
        <v>0</v>
      </c>
      <c r="W10" s="48">
        <v>94</v>
      </c>
      <c r="X10" s="70">
        <f t="shared" si="0"/>
        <v>0</v>
      </c>
    </row>
    <row r="11" spans="1:24" s="58" customFormat="1" ht="12.75">
      <c r="A11" s="48">
        <v>9</v>
      </c>
      <c r="B11" s="62"/>
      <c r="C11" s="57"/>
      <c r="D11" s="69"/>
      <c r="E11" s="57"/>
      <c r="F11" s="60" t="s">
        <v>26</v>
      </c>
      <c r="G11" s="59">
        <v>0</v>
      </c>
      <c r="H11" s="51" t="s">
        <v>26</v>
      </c>
      <c r="I11" s="55">
        <v>0</v>
      </c>
      <c r="J11" s="60" t="s">
        <v>26</v>
      </c>
      <c r="K11" s="59">
        <v>0</v>
      </c>
      <c r="L11" s="51" t="s">
        <v>26</v>
      </c>
      <c r="M11" s="55">
        <v>0</v>
      </c>
      <c r="N11" s="60" t="s">
        <v>26</v>
      </c>
      <c r="O11" s="59">
        <v>0</v>
      </c>
      <c r="P11" s="51" t="s">
        <v>26</v>
      </c>
      <c r="Q11" s="55">
        <v>0</v>
      </c>
      <c r="R11" s="60" t="s">
        <v>26</v>
      </c>
      <c r="S11" s="59">
        <v>0</v>
      </c>
      <c r="T11" s="51" t="s">
        <v>26</v>
      </c>
      <c r="U11" s="55">
        <v>0</v>
      </c>
      <c r="V11" s="61">
        <v>0</v>
      </c>
      <c r="W11" s="48">
        <v>94</v>
      </c>
      <c r="X11" s="70">
        <f t="shared" si="0"/>
        <v>0</v>
      </c>
    </row>
    <row r="12" spans="1:24" s="58" customFormat="1" ht="12.75">
      <c r="A12" s="48">
        <v>10</v>
      </c>
      <c r="B12" s="62"/>
      <c r="C12" s="57"/>
      <c r="D12" s="69"/>
      <c r="E12" s="57"/>
      <c r="F12" s="60" t="s">
        <v>26</v>
      </c>
      <c r="G12" s="59">
        <v>0</v>
      </c>
      <c r="H12" s="51" t="s">
        <v>26</v>
      </c>
      <c r="I12" s="55">
        <v>0</v>
      </c>
      <c r="J12" s="60" t="s">
        <v>26</v>
      </c>
      <c r="K12" s="59">
        <v>0</v>
      </c>
      <c r="L12" s="51" t="s">
        <v>26</v>
      </c>
      <c r="M12" s="55">
        <v>0</v>
      </c>
      <c r="N12" s="60" t="s">
        <v>26</v>
      </c>
      <c r="O12" s="59">
        <v>0</v>
      </c>
      <c r="P12" s="51" t="s">
        <v>26</v>
      </c>
      <c r="Q12" s="55">
        <v>0</v>
      </c>
      <c r="R12" s="60" t="s">
        <v>26</v>
      </c>
      <c r="S12" s="59">
        <v>0</v>
      </c>
      <c r="T12" s="51" t="s">
        <v>26</v>
      </c>
      <c r="U12" s="55">
        <v>0</v>
      </c>
      <c r="V12" s="61">
        <v>0</v>
      </c>
      <c r="W12" s="48">
        <v>94</v>
      </c>
      <c r="X12" s="70">
        <f t="shared" si="0"/>
        <v>0</v>
      </c>
    </row>
    <row r="13" spans="1:24" s="58" customFormat="1" ht="12.75">
      <c r="A13" s="48">
        <v>11</v>
      </c>
      <c r="B13" s="62"/>
      <c r="C13" s="57"/>
      <c r="D13" s="69"/>
      <c r="E13" s="57"/>
      <c r="F13" s="60" t="s">
        <v>26</v>
      </c>
      <c r="G13" s="59">
        <v>0</v>
      </c>
      <c r="H13" s="51" t="s">
        <v>26</v>
      </c>
      <c r="I13" s="55">
        <v>0</v>
      </c>
      <c r="J13" s="60" t="s">
        <v>26</v>
      </c>
      <c r="K13" s="59">
        <v>0</v>
      </c>
      <c r="L13" s="51" t="s">
        <v>26</v>
      </c>
      <c r="M13" s="55">
        <v>0</v>
      </c>
      <c r="N13" s="60" t="s">
        <v>26</v>
      </c>
      <c r="O13" s="59">
        <v>0</v>
      </c>
      <c r="P13" s="51" t="s">
        <v>26</v>
      </c>
      <c r="Q13" s="55">
        <v>0</v>
      </c>
      <c r="R13" s="60" t="s">
        <v>26</v>
      </c>
      <c r="S13" s="59">
        <v>0</v>
      </c>
      <c r="T13" s="51" t="s">
        <v>26</v>
      </c>
      <c r="U13" s="55">
        <v>0</v>
      </c>
      <c r="V13" s="61">
        <v>0</v>
      </c>
      <c r="W13" s="48">
        <v>94</v>
      </c>
      <c r="X13" s="70">
        <f t="shared" si="0"/>
        <v>0</v>
      </c>
    </row>
    <row r="14" spans="1:24" s="58" customFormat="1" ht="12.75">
      <c r="A14" s="48">
        <v>12</v>
      </c>
      <c r="B14" s="62"/>
      <c r="C14" s="57"/>
      <c r="D14" s="69"/>
      <c r="E14" s="57"/>
      <c r="F14" s="60" t="s">
        <v>26</v>
      </c>
      <c r="G14" s="59">
        <v>0</v>
      </c>
      <c r="H14" s="51" t="s">
        <v>26</v>
      </c>
      <c r="I14" s="55">
        <v>0</v>
      </c>
      <c r="J14" s="60" t="s">
        <v>26</v>
      </c>
      <c r="K14" s="59">
        <v>0</v>
      </c>
      <c r="L14" s="51" t="s">
        <v>26</v>
      </c>
      <c r="M14" s="55">
        <v>0</v>
      </c>
      <c r="N14" s="60" t="s">
        <v>26</v>
      </c>
      <c r="O14" s="59">
        <v>0</v>
      </c>
      <c r="P14" s="51" t="s">
        <v>26</v>
      </c>
      <c r="Q14" s="55">
        <v>0</v>
      </c>
      <c r="R14" s="60" t="s">
        <v>26</v>
      </c>
      <c r="S14" s="59">
        <v>0</v>
      </c>
      <c r="T14" s="51" t="s">
        <v>26</v>
      </c>
      <c r="U14" s="55">
        <v>0</v>
      </c>
      <c r="V14" s="61">
        <v>0</v>
      </c>
      <c r="W14" s="48">
        <v>94</v>
      </c>
      <c r="X14" s="70">
        <f t="shared" si="0"/>
        <v>0</v>
      </c>
    </row>
    <row r="15" spans="1:24" s="58" customFormat="1" ht="12.75">
      <c r="A15" s="48">
        <v>13</v>
      </c>
      <c r="B15" s="62"/>
      <c r="C15" s="57"/>
      <c r="D15" s="69"/>
      <c r="E15" s="57"/>
      <c r="F15" s="60" t="s">
        <v>26</v>
      </c>
      <c r="G15" s="59">
        <v>0</v>
      </c>
      <c r="H15" s="51" t="s">
        <v>26</v>
      </c>
      <c r="I15" s="55">
        <v>0</v>
      </c>
      <c r="J15" s="60" t="s">
        <v>26</v>
      </c>
      <c r="K15" s="59">
        <v>0</v>
      </c>
      <c r="L15" s="51" t="s">
        <v>26</v>
      </c>
      <c r="M15" s="55">
        <v>0</v>
      </c>
      <c r="N15" s="60" t="s">
        <v>26</v>
      </c>
      <c r="O15" s="59">
        <v>0</v>
      </c>
      <c r="P15" s="51" t="s">
        <v>26</v>
      </c>
      <c r="Q15" s="55">
        <v>0</v>
      </c>
      <c r="R15" s="60" t="s">
        <v>26</v>
      </c>
      <c r="S15" s="59">
        <v>0</v>
      </c>
      <c r="T15" s="51" t="s">
        <v>26</v>
      </c>
      <c r="U15" s="55">
        <v>0</v>
      </c>
      <c r="V15" s="61">
        <v>0</v>
      </c>
      <c r="W15" s="48">
        <v>94</v>
      </c>
      <c r="X15" s="70">
        <f t="shared" si="0"/>
        <v>0</v>
      </c>
    </row>
    <row r="16" spans="1:24" s="58" customFormat="1" ht="12.75">
      <c r="A16" s="48">
        <v>14</v>
      </c>
      <c r="B16" s="62"/>
      <c r="C16" s="57"/>
      <c r="D16" s="69"/>
      <c r="E16" s="57"/>
      <c r="F16" s="60" t="s">
        <v>26</v>
      </c>
      <c r="G16" s="59">
        <v>0</v>
      </c>
      <c r="H16" s="51" t="s">
        <v>26</v>
      </c>
      <c r="I16" s="55">
        <v>0</v>
      </c>
      <c r="J16" s="60" t="s">
        <v>26</v>
      </c>
      <c r="K16" s="59">
        <v>0</v>
      </c>
      <c r="L16" s="51" t="s">
        <v>26</v>
      </c>
      <c r="M16" s="55">
        <v>0</v>
      </c>
      <c r="N16" s="60" t="s">
        <v>26</v>
      </c>
      <c r="O16" s="59">
        <v>0</v>
      </c>
      <c r="P16" s="51" t="s">
        <v>26</v>
      </c>
      <c r="Q16" s="55">
        <v>0</v>
      </c>
      <c r="R16" s="60" t="s">
        <v>26</v>
      </c>
      <c r="S16" s="59">
        <v>0</v>
      </c>
      <c r="T16" s="51" t="s">
        <v>26</v>
      </c>
      <c r="U16" s="55">
        <v>0</v>
      </c>
      <c r="V16" s="61">
        <v>0</v>
      </c>
      <c r="W16" s="48">
        <v>94</v>
      </c>
      <c r="X16" s="70">
        <f t="shared" si="0"/>
        <v>0</v>
      </c>
    </row>
    <row r="17" spans="1:24" s="58" customFormat="1" ht="12.75">
      <c r="A17" s="48">
        <v>15</v>
      </c>
      <c r="B17" s="62"/>
      <c r="C17" s="57"/>
      <c r="D17" s="69"/>
      <c r="E17" s="57"/>
      <c r="F17" s="60" t="s">
        <v>26</v>
      </c>
      <c r="G17" s="59">
        <v>0</v>
      </c>
      <c r="H17" s="51" t="s">
        <v>26</v>
      </c>
      <c r="I17" s="55">
        <v>0</v>
      </c>
      <c r="J17" s="60" t="s">
        <v>26</v>
      </c>
      <c r="K17" s="59">
        <v>0</v>
      </c>
      <c r="L17" s="51" t="s">
        <v>26</v>
      </c>
      <c r="M17" s="55">
        <v>0</v>
      </c>
      <c r="N17" s="60" t="s">
        <v>26</v>
      </c>
      <c r="O17" s="59">
        <v>0</v>
      </c>
      <c r="P17" s="51" t="s">
        <v>26</v>
      </c>
      <c r="Q17" s="55">
        <v>0</v>
      </c>
      <c r="R17" s="60" t="s">
        <v>26</v>
      </c>
      <c r="S17" s="59">
        <v>0</v>
      </c>
      <c r="T17" s="51" t="s">
        <v>26</v>
      </c>
      <c r="U17" s="55">
        <v>0</v>
      </c>
      <c r="V17" s="61">
        <v>0</v>
      </c>
      <c r="W17" s="48">
        <v>94</v>
      </c>
      <c r="X17" s="70">
        <f t="shared" si="0"/>
        <v>0</v>
      </c>
    </row>
    <row r="18" spans="1:24" s="58" customFormat="1" ht="12.75">
      <c r="A18" s="48">
        <v>16</v>
      </c>
      <c r="B18" s="62"/>
      <c r="C18" s="57"/>
      <c r="D18" s="69"/>
      <c r="E18" s="57"/>
      <c r="F18" s="60" t="s">
        <v>26</v>
      </c>
      <c r="G18" s="59">
        <v>0</v>
      </c>
      <c r="H18" s="51" t="s">
        <v>26</v>
      </c>
      <c r="I18" s="55">
        <v>0</v>
      </c>
      <c r="J18" s="60" t="s">
        <v>26</v>
      </c>
      <c r="K18" s="59">
        <v>0</v>
      </c>
      <c r="L18" s="51" t="s">
        <v>26</v>
      </c>
      <c r="M18" s="55">
        <v>0</v>
      </c>
      <c r="N18" s="60" t="s">
        <v>26</v>
      </c>
      <c r="O18" s="59">
        <v>0</v>
      </c>
      <c r="P18" s="51" t="s">
        <v>26</v>
      </c>
      <c r="Q18" s="55">
        <v>0</v>
      </c>
      <c r="R18" s="60" t="s">
        <v>26</v>
      </c>
      <c r="S18" s="59">
        <v>0</v>
      </c>
      <c r="T18" s="51" t="s">
        <v>26</v>
      </c>
      <c r="U18" s="55">
        <v>0</v>
      </c>
      <c r="V18" s="61">
        <v>0</v>
      </c>
      <c r="W18" s="48">
        <v>94</v>
      </c>
      <c r="X18" s="70">
        <f t="shared" si="0"/>
        <v>0</v>
      </c>
    </row>
    <row r="19" spans="1:24" s="58" customFormat="1" ht="12.75">
      <c r="A19" s="48">
        <v>17</v>
      </c>
      <c r="B19" s="62"/>
      <c r="C19" s="57"/>
      <c r="D19" s="69"/>
      <c r="E19" s="57"/>
      <c r="F19" s="60" t="s">
        <v>26</v>
      </c>
      <c r="G19" s="59">
        <v>0</v>
      </c>
      <c r="H19" s="51" t="s">
        <v>26</v>
      </c>
      <c r="I19" s="55">
        <v>0</v>
      </c>
      <c r="J19" s="60" t="s">
        <v>26</v>
      </c>
      <c r="K19" s="59">
        <v>0</v>
      </c>
      <c r="L19" s="51" t="s">
        <v>26</v>
      </c>
      <c r="M19" s="55">
        <v>0</v>
      </c>
      <c r="N19" s="60" t="s">
        <v>26</v>
      </c>
      <c r="O19" s="59">
        <v>0</v>
      </c>
      <c r="P19" s="51" t="s">
        <v>26</v>
      </c>
      <c r="Q19" s="55">
        <v>0</v>
      </c>
      <c r="R19" s="60" t="s">
        <v>26</v>
      </c>
      <c r="S19" s="59">
        <v>0</v>
      </c>
      <c r="T19" s="51" t="s">
        <v>26</v>
      </c>
      <c r="U19" s="55">
        <v>0</v>
      </c>
      <c r="V19" s="61">
        <v>0</v>
      </c>
      <c r="W19" s="48">
        <v>94</v>
      </c>
      <c r="X19" s="70">
        <f t="shared" si="0"/>
        <v>0</v>
      </c>
    </row>
    <row r="20" spans="1:24" s="58" customFormat="1" ht="12.75">
      <c r="A20" s="48">
        <v>18</v>
      </c>
      <c r="B20" s="62"/>
      <c r="C20" s="57"/>
      <c r="D20" s="69"/>
      <c r="E20" s="57"/>
      <c r="F20" s="60" t="s">
        <v>26</v>
      </c>
      <c r="G20" s="59">
        <v>0</v>
      </c>
      <c r="H20" s="51" t="s">
        <v>26</v>
      </c>
      <c r="I20" s="55">
        <v>0</v>
      </c>
      <c r="J20" s="60" t="s">
        <v>26</v>
      </c>
      <c r="K20" s="59">
        <v>0</v>
      </c>
      <c r="L20" s="51" t="s">
        <v>26</v>
      </c>
      <c r="M20" s="55">
        <v>0</v>
      </c>
      <c r="N20" s="60" t="s">
        <v>26</v>
      </c>
      <c r="O20" s="59">
        <v>0</v>
      </c>
      <c r="P20" s="51" t="s">
        <v>26</v>
      </c>
      <c r="Q20" s="55">
        <v>0</v>
      </c>
      <c r="R20" s="60" t="s">
        <v>26</v>
      </c>
      <c r="S20" s="59">
        <v>0</v>
      </c>
      <c r="T20" s="51" t="s">
        <v>26</v>
      </c>
      <c r="U20" s="55">
        <v>0</v>
      </c>
      <c r="V20" s="61">
        <v>0</v>
      </c>
      <c r="W20" s="48">
        <v>94</v>
      </c>
      <c r="X20" s="70">
        <f t="shared" si="0"/>
        <v>0</v>
      </c>
    </row>
    <row r="21" spans="1:24" s="58" customFormat="1" ht="12.75">
      <c r="A21" s="48">
        <v>19</v>
      </c>
      <c r="B21" s="62"/>
      <c r="C21" s="57"/>
      <c r="D21" s="69"/>
      <c r="E21" s="57"/>
      <c r="F21" s="60" t="s">
        <v>26</v>
      </c>
      <c r="G21" s="59">
        <v>0</v>
      </c>
      <c r="H21" s="51" t="s">
        <v>26</v>
      </c>
      <c r="I21" s="55">
        <v>0</v>
      </c>
      <c r="J21" s="60" t="s">
        <v>26</v>
      </c>
      <c r="K21" s="59">
        <v>0</v>
      </c>
      <c r="L21" s="51" t="s">
        <v>26</v>
      </c>
      <c r="M21" s="55">
        <v>0</v>
      </c>
      <c r="N21" s="60" t="s">
        <v>26</v>
      </c>
      <c r="O21" s="59">
        <v>0</v>
      </c>
      <c r="P21" s="51" t="s">
        <v>26</v>
      </c>
      <c r="Q21" s="55">
        <v>0</v>
      </c>
      <c r="R21" s="60" t="s">
        <v>26</v>
      </c>
      <c r="S21" s="59">
        <v>0</v>
      </c>
      <c r="T21" s="51" t="s">
        <v>26</v>
      </c>
      <c r="U21" s="55">
        <v>0</v>
      </c>
      <c r="V21" s="61">
        <v>0</v>
      </c>
      <c r="W21" s="48">
        <v>94</v>
      </c>
      <c r="X21" s="70">
        <f t="shared" si="0"/>
        <v>0</v>
      </c>
    </row>
    <row r="22" spans="1:24" ht="12.75">
      <c r="A22" s="48">
        <v>20</v>
      </c>
      <c r="B22" s="62"/>
      <c r="C22" s="57"/>
      <c r="D22" s="69"/>
      <c r="E22" s="57"/>
      <c r="F22" s="60" t="s">
        <v>26</v>
      </c>
      <c r="G22" s="59">
        <v>0</v>
      </c>
      <c r="H22" s="51" t="s">
        <v>26</v>
      </c>
      <c r="I22" s="55">
        <v>0</v>
      </c>
      <c r="J22" s="60" t="s">
        <v>26</v>
      </c>
      <c r="K22" s="59">
        <v>0</v>
      </c>
      <c r="L22" s="51" t="s">
        <v>26</v>
      </c>
      <c r="M22" s="55">
        <v>0</v>
      </c>
      <c r="N22" s="60" t="s">
        <v>26</v>
      </c>
      <c r="O22" s="59">
        <v>0</v>
      </c>
      <c r="P22" s="51" t="s">
        <v>26</v>
      </c>
      <c r="Q22" s="55">
        <v>0</v>
      </c>
      <c r="R22" s="60" t="s">
        <v>26</v>
      </c>
      <c r="S22" s="59">
        <v>0</v>
      </c>
      <c r="T22" s="51" t="s">
        <v>26</v>
      </c>
      <c r="U22" s="55">
        <v>0</v>
      </c>
      <c r="V22" s="61">
        <v>0</v>
      </c>
      <c r="W22" s="48">
        <v>94</v>
      </c>
      <c r="X22" s="70">
        <f t="shared" si="0"/>
        <v>0</v>
      </c>
    </row>
    <row r="23" spans="1:24" ht="12.75">
      <c r="A23" s="48">
        <v>21</v>
      </c>
      <c r="B23" s="62"/>
      <c r="C23" s="57"/>
      <c r="D23" s="69"/>
      <c r="E23" s="57"/>
      <c r="F23" s="60" t="s">
        <v>26</v>
      </c>
      <c r="G23" s="59">
        <v>0</v>
      </c>
      <c r="H23" s="51" t="s">
        <v>26</v>
      </c>
      <c r="I23" s="55">
        <v>0</v>
      </c>
      <c r="J23" s="60" t="s">
        <v>26</v>
      </c>
      <c r="K23" s="59">
        <v>0</v>
      </c>
      <c r="L23" s="51" t="s">
        <v>26</v>
      </c>
      <c r="M23" s="55">
        <v>0</v>
      </c>
      <c r="N23" s="60" t="s">
        <v>26</v>
      </c>
      <c r="O23" s="59">
        <v>0</v>
      </c>
      <c r="P23" s="51" t="s">
        <v>26</v>
      </c>
      <c r="Q23" s="55">
        <v>0</v>
      </c>
      <c r="R23" s="60" t="s">
        <v>26</v>
      </c>
      <c r="S23" s="59">
        <v>0</v>
      </c>
      <c r="T23" s="51" t="s">
        <v>26</v>
      </c>
      <c r="U23" s="55">
        <v>0</v>
      </c>
      <c r="V23" s="61">
        <v>0</v>
      </c>
      <c r="W23" s="48">
        <v>94</v>
      </c>
      <c r="X23" s="70">
        <f t="shared" si="0"/>
        <v>0</v>
      </c>
    </row>
    <row r="24" spans="1:24" ht="12.75">
      <c r="A24" s="48">
        <v>22</v>
      </c>
      <c r="B24" s="62"/>
      <c r="C24" s="57"/>
      <c r="D24" s="69"/>
      <c r="E24" s="57"/>
      <c r="F24" s="60" t="s">
        <v>26</v>
      </c>
      <c r="G24" s="59">
        <v>0</v>
      </c>
      <c r="H24" s="51" t="s">
        <v>26</v>
      </c>
      <c r="I24" s="55">
        <v>0</v>
      </c>
      <c r="J24" s="60" t="s">
        <v>26</v>
      </c>
      <c r="K24" s="59">
        <v>0</v>
      </c>
      <c r="L24" s="51" t="s">
        <v>26</v>
      </c>
      <c r="M24" s="55">
        <v>0</v>
      </c>
      <c r="N24" s="60" t="s">
        <v>26</v>
      </c>
      <c r="O24" s="59">
        <v>0</v>
      </c>
      <c r="P24" s="51" t="s">
        <v>26</v>
      </c>
      <c r="Q24" s="55">
        <v>0</v>
      </c>
      <c r="R24" s="60" t="s">
        <v>26</v>
      </c>
      <c r="S24" s="59">
        <v>0</v>
      </c>
      <c r="T24" s="51" t="s">
        <v>26</v>
      </c>
      <c r="U24" s="55">
        <v>0</v>
      </c>
      <c r="V24" s="61">
        <v>0</v>
      </c>
      <c r="W24" s="48">
        <v>94</v>
      </c>
      <c r="X24" s="70">
        <f t="shared" si="0"/>
        <v>0</v>
      </c>
    </row>
    <row r="25" spans="1:24" ht="12.75">
      <c r="A25" s="48">
        <v>23</v>
      </c>
      <c r="B25" s="62"/>
      <c r="C25" s="57"/>
      <c r="D25" s="69"/>
      <c r="E25" s="57"/>
      <c r="F25" s="60" t="s">
        <v>26</v>
      </c>
      <c r="G25" s="59">
        <v>0</v>
      </c>
      <c r="H25" s="51" t="s">
        <v>26</v>
      </c>
      <c r="I25" s="55">
        <v>0</v>
      </c>
      <c r="J25" s="60" t="s">
        <v>26</v>
      </c>
      <c r="K25" s="59">
        <v>0</v>
      </c>
      <c r="L25" s="51" t="s">
        <v>26</v>
      </c>
      <c r="M25" s="55">
        <v>0</v>
      </c>
      <c r="N25" s="60" t="s">
        <v>26</v>
      </c>
      <c r="O25" s="59">
        <v>0</v>
      </c>
      <c r="P25" s="51" t="s">
        <v>26</v>
      </c>
      <c r="Q25" s="55">
        <v>0</v>
      </c>
      <c r="R25" s="60" t="s">
        <v>26</v>
      </c>
      <c r="S25" s="59">
        <v>0</v>
      </c>
      <c r="T25" s="51" t="s">
        <v>26</v>
      </c>
      <c r="U25" s="55">
        <v>0</v>
      </c>
      <c r="V25" s="61">
        <v>0</v>
      </c>
      <c r="W25" s="48">
        <v>94</v>
      </c>
      <c r="X25" s="70">
        <f t="shared" si="0"/>
        <v>0</v>
      </c>
    </row>
    <row r="26" spans="1:24" ht="12.75">
      <c r="A26" s="48">
        <v>24</v>
      </c>
      <c r="B26" s="62"/>
      <c r="C26" s="57"/>
      <c r="D26" s="69"/>
      <c r="E26" s="57"/>
      <c r="F26" s="60" t="s">
        <v>26</v>
      </c>
      <c r="G26" s="59">
        <v>0</v>
      </c>
      <c r="H26" s="51" t="s">
        <v>26</v>
      </c>
      <c r="I26" s="55">
        <v>0</v>
      </c>
      <c r="J26" s="60" t="s">
        <v>26</v>
      </c>
      <c r="K26" s="59">
        <v>0</v>
      </c>
      <c r="L26" s="51" t="s">
        <v>26</v>
      </c>
      <c r="M26" s="55">
        <v>0</v>
      </c>
      <c r="N26" s="60" t="s">
        <v>26</v>
      </c>
      <c r="O26" s="59">
        <v>0</v>
      </c>
      <c r="P26" s="51" t="s">
        <v>26</v>
      </c>
      <c r="Q26" s="55">
        <v>0</v>
      </c>
      <c r="R26" s="60" t="s">
        <v>26</v>
      </c>
      <c r="S26" s="59">
        <v>0</v>
      </c>
      <c r="T26" s="51" t="s">
        <v>26</v>
      </c>
      <c r="U26" s="55">
        <v>0</v>
      </c>
      <c r="V26" s="61">
        <v>0</v>
      </c>
      <c r="W26" s="48">
        <v>94</v>
      </c>
      <c r="X26" s="70">
        <f t="shared" si="0"/>
        <v>0</v>
      </c>
    </row>
    <row r="27" spans="1:24" ht="12.75">
      <c r="A27" s="48">
        <v>25</v>
      </c>
      <c r="B27" s="62"/>
      <c r="C27" s="57"/>
      <c r="D27" s="69"/>
      <c r="E27" s="57"/>
      <c r="F27" s="60" t="s">
        <v>26</v>
      </c>
      <c r="G27" s="59">
        <v>0</v>
      </c>
      <c r="H27" s="51" t="s">
        <v>26</v>
      </c>
      <c r="I27" s="55">
        <v>0</v>
      </c>
      <c r="J27" s="60" t="s">
        <v>26</v>
      </c>
      <c r="K27" s="59">
        <v>0</v>
      </c>
      <c r="L27" s="51" t="s">
        <v>26</v>
      </c>
      <c r="M27" s="55">
        <v>0</v>
      </c>
      <c r="N27" s="60" t="s">
        <v>26</v>
      </c>
      <c r="O27" s="59">
        <v>0</v>
      </c>
      <c r="P27" s="51" t="s">
        <v>26</v>
      </c>
      <c r="Q27" s="55">
        <v>0</v>
      </c>
      <c r="R27" s="60" t="s">
        <v>26</v>
      </c>
      <c r="S27" s="59">
        <v>0</v>
      </c>
      <c r="T27" s="51" t="s">
        <v>26</v>
      </c>
      <c r="U27" s="55">
        <v>0</v>
      </c>
      <c r="V27" s="61">
        <v>0</v>
      </c>
      <c r="W27" s="48">
        <v>94</v>
      </c>
      <c r="X27" s="70">
        <f t="shared" si="0"/>
        <v>0</v>
      </c>
    </row>
    <row r="28" spans="1:24" ht="12.75">
      <c r="A28" s="48">
        <v>26</v>
      </c>
      <c r="B28" s="62"/>
      <c r="C28" s="57"/>
      <c r="D28" s="69"/>
      <c r="E28" s="57"/>
      <c r="F28" s="60" t="s">
        <v>26</v>
      </c>
      <c r="G28" s="59">
        <v>0</v>
      </c>
      <c r="H28" s="51" t="s">
        <v>26</v>
      </c>
      <c r="I28" s="55">
        <v>0</v>
      </c>
      <c r="J28" s="60" t="s">
        <v>26</v>
      </c>
      <c r="K28" s="59">
        <v>0</v>
      </c>
      <c r="L28" s="51" t="s">
        <v>26</v>
      </c>
      <c r="M28" s="55">
        <v>0</v>
      </c>
      <c r="N28" s="60" t="s">
        <v>26</v>
      </c>
      <c r="O28" s="59">
        <v>0</v>
      </c>
      <c r="P28" s="51" t="s">
        <v>26</v>
      </c>
      <c r="Q28" s="55">
        <v>0</v>
      </c>
      <c r="R28" s="60" t="s">
        <v>26</v>
      </c>
      <c r="S28" s="59">
        <v>0</v>
      </c>
      <c r="T28" s="51" t="s">
        <v>26</v>
      </c>
      <c r="U28" s="55">
        <v>0</v>
      </c>
      <c r="V28" s="61">
        <v>0</v>
      </c>
      <c r="W28" s="48">
        <v>94</v>
      </c>
      <c r="X28" s="70">
        <f t="shared" si="0"/>
        <v>0</v>
      </c>
    </row>
    <row r="29" spans="1:24" ht="12.75">
      <c r="A29" s="48">
        <v>27</v>
      </c>
      <c r="B29" s="62"/>
      <c r="C29" s="57"/>
      <c r="D29" s="69"/>
      <c r="E29" s="57"/>
      <c r="F29" s="60" t="s">
        <v>26</v>
      </c>
      <c r="G29" s="59">
        <v>0</v>
      </c>
      <c r="H29" s="51" t="s">
        <v>26</v>
      </c>
      <c r="I29" s="55">
        <v>0</v>
      </c>
      <c r="J29" s="60" t="s">
        <v>26</v>
      </c>
      <c r="K29" s="59">
        <v>0</v>
      </c>
      <c r="L29" s="51" t="s">
        <v>26</v>
      </c>
      <c r="M29" s="55">
        <v>0</v>
      </c>
      <c r="N29" s="60" t="s">
        <v>26</v>
      </c>
      <c r="O29" s="59">
        <v>0</v>
      </c>
      <c r="P29" s="51" t="s">
        <v>26</v>
      </c>
      <c r="Q29" s="55">
        <v>0</v>
      </c>
      <c r="R29" s="60" t="s">
        <v>26</v>
      </c>
      <c r="S29" s="59">
        <v>0</v>
      </c>
      <c r="T29" s="51" t="s">
        <v>26</v>
      </c>
      <c r="U29" s="55">
        <v>0</v>
      </c>
      <c r="V29" s="61">
        <v>0</v>
      </c>
      <c r="W29" s="48">
        <v>94</v>
      </c>
      <c r="X29" s="70">
        <f t="shared" si="0"/>
        <v>0</v>
      </c>
    </row>
    <row r="30" spans="1:24" ht="12.75">
      <c r="A30" s="48">
        <v>28</v>
      </c>
      <c r="B30" s="62"/>
      <c r="C30" s="57"/>
      <c r="D30" s="69"/>
      <c r="E30" s="57"/>
      <c r="F30" s="60" t="s">
        <v>26</v>
      </c>
      <c r="G30" s="59">
        <v>0</v>
      </c>
      <c r="H30" s="51" t="s">
        <v>26</v>
      </c>
      <c r="I30" s="55">
        <v>0</v>
      </c>
      <c r="J30" s="60" t="s">
        <v>26</v>
      </c>
      <c r="K30" s="59">
        <v>0</v>
      </c>
      <c r="L30" s="51" t="s">
        <v>26</v>
      </c>
      <c r="M30" s="55">
        <v>0</v>
      </c>
      <c r="N30" s="60" t="s">
        <v>26</v>
      </c>
      <c r="O30" s="59">
        <v>0</v>
      </c>
      <c r="P30" s="51" t="s">
        <v>26</v>
      </c>
      <c r="Q30" s="55">
        <v>0</v>
      </c>
      <c r="R30" s="60" t="s">
        <v>26</v>
      </c>
      <c r="S30" s="59">
        <v>0</v>
      </c>
      <c r="T30" s="51" t="s">
        <v>26</v>
      </c>
      <c r="U30" s="55">
        <v>0</v>
      </c>
      <c r="V30" s="61">
        <v>0</v>
      </c>
      <c r="W30" s="48">
        <v>94</v>
      </c>
      <c r="X30" s="70">
        <f t="shared" si="0"/>
        <v>0</v>
      </c>
    </row>
    <row r="31" spans="1:24" ht="12.75">
      <c r="A31" s="48">
        <v>29</v>
      </c>
      <c r="B31" s="62"/>
      <c r="C31" s="57"/>
      <c r="D31" s="69"/>
      <c r="E31" s="57"/>
      <c r="F31" s="60" t="s">
        <v>26</v>
      </c>
      <c r="G31" s="59">
        <v>0</v>
      </c>
      <c r="H31" s="51" t="s">
        <v>26</v>
      </c>
      <c r="I31" s="55">
        <v>0</v>
      </c>
      <c r="J31" s="60" t="s">
        <v>26</v>
      </c>
      <c r="K31" s="59">
        <v>0</v>
      </c>
      <c r="L31" s="51" t="s">
        <v>26</v>
      </c>
      <c r="M31" s="55">
        <v>0</v>
      </c>
      <c r="N31" s="60" t="s">
        <v>26</v>
      </c>
      <c r="O31" s="59">
        <v>0</v>
      </c>
      <c r="P31" s="51" t="s">
        <v>26</v>
      </c>
      <c r="Q31" s="55">
        <v>0</v>
      </c>
      <c r="R31" s="60" t="s">
        <v>26</v>
      </c>
      <c r="S31" s="59">
        <v>0</v>
      </c>
      <c r="T31" s="51" t="s">
        <v>26</v>
      </c>
      <c r="U31" s="55">
        <v>0</v>
      </c>
      <c r="V31" s="61">
        <v>0</v>
      </c>
      <c r="W31" s="48">
        <v>94</v>
      </c>
      <c r="X31" s="70">
        <f t="shared" si="0"/>
        <v>0</v>
      </c>
    </row>
    <row r="32" spans="1:24" ht="12.75">
      <c r="A32" s="48">
        <v>30</v>
      </c>
      <c r="B32" s="62"/>
      <c r="C32" s="57"/>
      <c r="D32" s="69"/>
      <c r="E32" s="57"/>
      <c r="F32" s="60" t="s">
        <v>26</v>
      </c>
      <c r="G32" s="59">
        <v>0</v>
      </c>
      <c r="H32" s="51" t="s">
        <v>26</v>
      </c>
      <c r="I32" s="55">
        <v>0</v>
      </c>
      <c r="J32" s="60" t="s">
        <v>26</v>
      </c>
      <c r="K32" s="59">
        <v>0</v>
      </c>
      <c r="L32" s="51" t="s">
        <v>26</v>
      </c>
      <c r="M32" s="55">
        <v>0</v>
      </c>
      <c r="N32" s="60" t="s">
        <v>26</v>
      </c>
      <c r="O32" s="59">
        <v>0</v>
      </c>
      <c r="P32" s="51" t="s">
        <v>26</v>
      </c>
      <c r="Q32" s="55">
        <v>0</v>
      </c>
      <c r="R32" s="60" t="s">
        <v>26</v>
      </c>
      <c r="S32" s="59">
        <v>0</v>
      </c>
      <c r="T32" s="51" t="s">
        <v>26</v>
      </c>
      <c r="U32" s="55">
        <v>0</v>
      </c>
      <c r="V32" s="61">
        <v>0</v>
      </c>
      <c r="W32" s="48">
        <v>94</v>
      </c>
      <c r="X32" s="70">
        <f t="shared" si="0"/>
        <v>0</v>
      </c>
    </row>
    <row r="33" spans="1:24" ht="12.75">
      <c r="A33" s="48">
        <v>31</v>
      </c>
      <c r="B33" s="62"/>
      <c r="C33" s="57"/>
      <c r="D33" s="69"/>
      <c r="E33" s="57"/>
      <c r="F33" s="60" t="s">
        <v>26</v>
      </c>
      <c r="G33" s="59">
        <v>0</v>
      </c>
      <c r="H33" s="51" t="s">
        <v>26</v>
      </c>
      <c r="I33" s="55">
        <v>0</v>
      </c>
      <c r="J33" s="60" t="s">
        <v>26</v>
      </c>
      <c r="K33" s="59">
        <v>0</v>
      </c>
      <c r="L33" s="51" t="s">
        <v>26</v>
      </c>
      <c r="M33" s="55">
        <v>0</v>
      </c>
      <c r="N33" s="60" t="s">
        <v>26</v>
      </c>
      <c r="O33" s="59">
        <v>0</v>
      </c>
      <c r="P33" s="51" t="s">
        <v>26</v>
      </c>
      <c r="Q33" s="55">
        <v>0</v>
      </c>
      <c r="R33" s="60" t="s">
        <v>26</v>
      </c>
      <c r="S33" s="59">
        <v>0</v>
      </c>
      <c r="T33" s="51" t="s">
        <v>26</v>
      </c>
      <c r="U33" s="55">
        <v>0</v>
      </c>
      <c r="V33" s="61">
        <v>0</v>
      </c>
      <c r="W33" s="48">
        <v>94</v>
      </c>
      <c r="X33" s="70">
        <f t="shared" si="0"/>
        <v>0</v>
      </c>
    </row>
    <row r="34" spans="1:24" ht="12.75">
      <c r="A34" s="48">
        <v>32</v>
      </c>
      <c r="B34" s="62"/>
      <c r="C34" s="57"/>
      <c r="D34" s="69"/>
      <c r="E34" s="57"/>
      <c r="F34" s="60" t="s">
        <v>26</v>
      </c>
      <c r="G34" s="59">
        <v>0</v>
      </c>
      <c r="H34" s="51" t="s">
        <v>26</v>
      </c>
      <c r="I34" s="55">
        <v>0</v>
      </c>
      <c r="J34" s="60" t="s">
        <v>26</v>
      </c>
      <c r="K34" s="59">
        <v>0</v>
      </c>
      <c r="L34" s="51" t="s">
        <v>26</v>
      </c>
      <c r="M34" s="55">
        <v>0</v>
      </c>
      <c r="N34" s="60" t="s">
        <v>26</v>
      </c>
      <c r="O34" s="59">
        <v>0</v>
      </c>
      <c r="P34" s="51" t="s">
        <v>26</v>
      </c>
      <c r="Q34" s="55">
        <v>0</v>
      </c>
      <c r="R34" s="60" t="s">
        <v>26</v>
      </c>
      <c r="S34" s="59">
        <v>0</v>
      </c>
      <c r="T34" s="51" t="s">
        <v>26</v>
      </c>
      <c r="U34" s="55">
        <v>0</v>
      </c>
      <c r="V34" s="61">
        <v>0</v>
      </c>
      <c r="W34" s="48">
        <v>94</v>
      </c>
      <c r="X34" s="70">
        <f t="shared" si="0"/>
        <v>0</v>
      </c>
    </row>
    <row r="35" spans="1:24" ht="12.75">
      <c r="A35" s="48">
        <v>33</v>
      </c>
      <c r="B35" s="62"/>
      <c r="C35" s="57"/>
      <c r="D35" s="69"/>
      <c r="E35" s="57"/>
      <c r="F35" s="60" t="s">
        <v>26</v>
      </c>
      <c r="G35" s="59">
        <v>0</v>
      </c>
      <c r="H35" s="51" t="s">
        <v>26</v>
      </c>
      <c r="I35" s="55">
        <v>0</v>
      </c>
      <c r="J35" s="60" t="s">
        <v>26</v>
      </c>
      <c r="K35" s="59">
        <v>0</v>
      </c>
      <c r="L35" s="51" t="s">
        <v>26</v>
      </c>
      <c r="M35" s="55">
        <v>0</v>
      </c>
      <c r="N35" s="60" t="s">
        <v>26</v>
      </c>
      <c r="O35" s="59">
        <v>0</v>
      </c>
      <c r="P35" s="51" t="s">
        <v>26</v>
      </c>
      <c r="Q35" s="55">
        <v>0</v>
      </c>
      <c r="R35" s="60" t="s">
        <v>26</v>
      </c>
      <c r="S35" s="59">
        <v>0</v>
      </c>
      <c r="T35" s="51" t="s">
        <v>26</v>
      </c>
      <c r="U35" s="55">
        <v>0</v>
      </c>
      <c r="V35" s="61">
        <v>0</v>
      </c>
      <c r="W35" s="48">
        <v>94</v>
      </c>
      <c r="X35" s="70">
        <f t="shared" si="0"/>
        <v>0</v>
      </c>
    </row>
    <row r="36" spans="1:24" ht="12.75">
      <c r="A36" s="48">
        <v>34</v>
      </c>
      <c r="B36" s="62"/>
      <c r="C36" s="57"/>
      <c r="D36" s="69"/>
      <c r="E36" s="57"/>
      <c r="F36" s="60" t="s">
        <v>26</v>
      </c>
      <c r="G36" s="59">
        <v>0</v>
      </c>
      <c r="H36" s="51" t="s">
        <v>26</v>
      </c>
      <c r="I36" s="55">
        <v>0</v>
      </c>
      <c r="J36" s="60" t="s">
        <v>26</v>
      </c>
      <c r="K36" s="59">
        <v>0</v>
      </c>
      <c r="L36" s="51" t="s">
        <v>26</v>
      </c>
      <c r="M36" s="55">
        <v>0</v>
      </c>
      <c r="N36" s="60" t="s">
        <v>26</v>
      </c>
      <c r="O36" s="59">
        <v>0</v>
      </c>
      <c r="P36" s="51" t="s">
        <v>26</v>
      </c>
      <c r="Q36" s="55">
        <v>0</v>
      </c>
      <c r="R36" s="60" t="s">
        <v>26</v>
      </c>
      <c r="S36" s="59">
        <v>0</v>
      </c>
      <c r="T36" s="51" t="s">
        <v>26</v>
      </c>
      <c r="U36" s="55">
        <v>0</v>
      </c>
      <c r="V36" s="61">
        <v>0</v>
      </c>
      <c r="W36" s="48">
        <v>94</v>
      </c>
      <c r="X36" s="70">
        <f t="shared" si="0"/>
        <v>0</v>
      </c>
    </row>
    <row r="37" spans="1:24" ht="12.75">
      <c r="A37" s="48">
        <v>35</v>
      </c>
      <c r="B37" s="62"/>
      <c r="C37" s="57"/>
      <c r="D37" s="69"/>
      <c r="E37" s="57"/>
      <c r="F37" s="60" t="s">
        <v>26</v>
      </c>
      <c r="G37" s="59">
        <v>0</v>
      </c>
      <c r="H37" s="51" t="s">
        <v>26</v>
      </c>
      <c r="I37" s="55">
        <v>0</v>
      </c>
      <c r="J37" s="60" t="s">
        <v>26</v>
      </c>
      <c r="K37" s="59">
        <v>0</v>
      </c>
      <c r="L37" s="51" t="s">
        <v>26</v>
      </c>
      <c r="M37" s="55">
        <v>0</v>
      </c>
      <c r="N37" s="60" t="s">
        <v>26</v>
      </c>
      <c r="O37" s="59">
        <v>0</v>
      </c>
      <c r="P37" s="51" t="s">
        <v>26</v>
      </c>
      <c r="Q37" s="55">
        <v>0</v>
      </c>
      <c r="R37" s="60" t="s">
        <v>26</v>
      </c>
      <c r="S37" s="59">
        <v>0</v>
      </c>
      <c r="T37" s="51" t="s">
        <v>26</v>
      </c>
      <c r="U37" s="55">
        <v>0</v>
      </c>
      <c r="V37" s="61">
        <v>0</v>
      </c>
      <c r="W37" s="48">
        <v>94</v>
      </c>
      <c r="X37" s="70">
        <f t="shared" si="0"/>
        <v>0</v>
      </c>
    </row>
    <row r="38" spans="1:24" ht="12.75">
      <c r="A38" s="48">
        <v>36</v>
      </c>
      <c r="B38" s="62"/>
      <c r="C38" s="57"/>
      <c r="D38" s="69"/>
      <c r="E38" s="57"/>
      <c r="F38" s="60" t="s">
        <v>26</v>
      </c>
      <c r="G38" s="59">
        <v>0</v>
      </c>
      <c r="H38" s="51" t="s">
        <v>26</v>
      </c>
      <c r="I38" s="55">
        <v>0</v>
      </c>
      <c r="J38" s="60" t="s">
        <v>26</v>
      </c>
      <c r="K38" s="59">
        <v>0</v>
      </c>
      <c r="L38" s="51" t="s">
        <v>26</v>
      </c>
      <c r="M38" s="55">
        <v>0</v>
      </c>
      <c r="N38" s="60" t="s">
        <v>26</v>
      </c>
      <c r="O38" s="59">
        <v>0</v>
      </c>
      <c r="P38" s="51" t="s">
        <v>26</v>
      </c>
      <c r="Q38" s="55">
        <v>0</v>
      </c>
      <c r="R38" s="60" t="s">
        <v>26</v>
      </c>
      <c r="S38" s="59">
        <v>0</v>
      </c>
      <c r="T38" s="51" t="s">
        <v>26</v>
      </c>
      <c r="U38" s="55">
        <v>0</v>
      </c>
      <c r="V38" s="61">
        <v>0</v>
      </c>
      <c r="W38" s="48">
        <v>94</v>
      </c>
      <c r="X38" s="70">
        <f t="shared" si="0"/>
        <v>0</v>
      </c>
    </row>
    <row r="39" spans="1:24" ht="12.75">
      <c r="A39" s="48">
        <v>37</v>
      </c>
      <c r="B39" s="62"/>
      <c r="C39" s="57"/>
      <c r="D39" s="69"/>
      <c r="E39" s="57"/>
      <c r="F39" s="60" t="s">
        <v>26</v>
      </c>
      <c r="G39" s="59">
        <v>0</v>
      </c>
      <c r="H39" s="51" t="s">
        <v>26</v>
      </c>
      <c r="I39" s="55">
        <v>0</v>
      </c>
      <c r="J39" s="60" t="s">
        <v>26</v>
      </c>
      <c r="K39" s="59">
        <v>0</v>
      </c>
      <c r="L39" s="51" t="s">
        <v>26</v>
      </c>
      <c r="M39" s="55">
        <v>0</v>
      </c>
      <c r="N39" s="60" t="s">
        <v>26</v>
      </c>
      <c r="O39" s="59">
        <v>0</v>
      </c>
      <c r="P39" s="51" t="s">
        <v>26</v>
      </c>
      <c r="Q39" s="55">
        <v>0</v>
      </c>
      <c r="R39" s="60" t="s">
        <v>26</v>
      </c>
      <c r="S39" s="59">
        <v>0</v>
      </c>
      <c r="T39" s="51" t="s">
        <v>26</v>
      </c>
      <c r="U39" s="55">
        <v>0</v>
      </c>
      <c r="V39" s="61">
        <v>0</v>
      </c>
      <c r="W39" s="48">
        <v>94</v>
      </c>
      <c r="X39" s="70">
        <f t="shared" si="0"/>
        <v>0</v>
      </c>
    </row>
    <row r="40" spans="1:24" ht="12.75">
      <c r="A40" s="48">
        <v>38</v>
      </c>
      <c r="B40" s="62"/>
      <c r="C40" s="57"/>
      <c r="D40" s="69"/>
      <c r="E40" s="57"/>
      <c r="F40" s="60" t="s">
        <v>26</v>
      </c>
      <c r="G40" s="59">
        <v>0</v>
      </c>
      <c r="H40" s="51" t="s">
        <v>26</v>
      </c>
      <c r="I40" s="55">
        <v>0</v>
      </c>
      <c r="J40" s="60" t="s">
        <v>26</v>
      </c>
      <c r="K40" s="59">
        <v>0</v>
      </c>
      <c r="L40" s="51" t="s">
        <v>26</v>
      </c>
      <c r="M40" s="55">
        <v>0</v>
      </c>
      <c r="N40" s="60" t="s">
        <v>26</v>
      </c>
      <c r="O40" s="59">
        <v>0</v>
      </c>
      <c r="P40" s="51" t="s">
        <v>26</v>
      </c>
      <c r="Q40" s="55">
        <v>0</v>
      </c>
      <c r="R40" s="60" t="s">
        <v>26</v>
      </c>
      <c r="S40" s="59">
        <v>0</v>
      </c>
      <c r="T40" s="51" t="s">
        <v>26</v>
      </c>
      <c r="U40" s="55">
        <v>0</v>
      </c>
      <c r="V40" s="61">
        <v>0</v>
      </c>
      <c r="W40" s="48">
        <v>94</v>
      </c>
      <c r="X40" s="70">
        <f t="shared" si="0"/>
        <v>0</v>
      </c>
    </row>
    <row r="41" spans="1:24" ht="12.75">
      <c r="A41" s="48">
        <v>39</v>
      </c>
      <c r="B41" s="62"/>
      <c r="C41" s="57"/>
      <c r="D41" s="69"/>
      <c r="E41" s="57"/>
      <c r="F41" s="60" t="s">
        <v>26</v>
      </c>
      <c r="G41" s="59">
        <v>0</v>
      </c>
      <c r="H41" s="51" t="s">
        <v>26</v>
      </c>
      <c r="I41" s="55">
        <v>0</v>
      </c>
      <c r="J41" s="60" t="s">
        <v>26</v>
      </c>
      <c r="K41" s="59">
        <v>0</v>
      </c>
      <c r="L41" s="51" t="s">
        <v>26</v>
      </c>
      <c r="M41" s="55">
        <v>0</v>
      </c>
      <c r="N41" s="60" t="s">
        <v>26</v>
      </c>
      <c r="O41" s="59">
        <v>0</v>
      </c>
      <c r="P41" s="51" t="s">
        <v>26</v>
      </c>
      <c r="Q41" s="55">
        <v>0</v>
      </c>
      <c r="R41" s="60" t="s">
        <v>26</v>
      </c>
      <c r="S41" s="59">
        <v>0</v>
      </c>
      <c r="T41" s="51" t="s">
        <v>26</v>
      </c>
      <c r="U41" s="55">
        <v>0</v>
      </c>
      <c r="V41" s="61">
        <v>0</v>
      </c>
      <c r="W41" s="48">
        <v>94</v>
      </c>
      <c r="X41" s="70">
        <f t="shared" si="0"/>
        <v>0</v>
      </c>
    </row>
    <row r="42" spans="1:24" ht="12.75">
      <c r="A42" s="48">
        <v>40</v>
      </c>
      <c r="B42" s="62"/>
      <c r="C42" s="57"/>
      <c r="D42" s="69"/>
      <c r="E42" s="57"/>
      <c r="F42" s="60" t="s">
        <v>26</v>
      </c>
      <c r="G42" s="59">
        <v>0</v>
      </c>
      <c r="H42" s="51" t="s">
        <v>26</v>
      </c>
      <c r="I42" s="55">
        <v>0</v>
      </c>
      <c r="J42" s="60" t="s">
        <v>26</v>
      </c>
      <c r="K42" s="59">
        <v>0</v>
      </c>
      <c r="L42" s="51" t="s">
        <v>26</v>
      </c>
      <c r="M42" s="55">
        <v>0</v>
      </c>
      <c r="N42" s="60" t="s">
        <v>26</v>
      </c>
      <c r="O42" s="59">
        <v>0</v>
      </c>
      <c r="P42" s="51" t="s">
        <v>26</v>
      </c>
      <c r="Q42" s="55">
        <v>0</v>
      </c>
      <c r="R42" s="60" t="s">
        <v>26</v>
      </c>
      <c r="S42" s="59">
        <v>0</v>
      </c>
      <c r="T42" s="51" t="s">
        <v>26</v>
      </c>
      <c r="U42" s="55">
        <v>0</v>
      </c>
      <c r="V42" s="61">
        <v>0</v>
      </c>
      <c r="W42" s="48">
        <v>94</v>
      </c>
      <c r="X42" s="70">
        <f t="shared" si="0"/>
        <v>0</v>
      </c>
    </row>
    <row r="43" spans="1:24" ht="12.75">
      <c r="A43" s="48">
        <v>41</v>
      </c>
      <c r="B43" s="62"/>
      <c r="C43" s="57"/>
      <c r="D43" s="69"/>
      <c r="E43" s="57"/>
      <c r="F43" s="60" t="s">
        <v>26</v>
      </c>
      <c r="G43" s="59">
        <v>0</v>
      </c>
      <c r="H43" s="51" t="s">
        <v>26</v>
      </c>
      <c r="I43" s="55">
        <v>0</v>
      </c>
      <c r="J43" s="60" t="s">
        <v>26</v>
      </c>
      <c r="K43" s="59">
        <v>0</v>
      </c>
      <c r="L43" s="51" t="s">
        <v>26</v>
      </c>
      <c r="M43" s="55">
        <v>0</v>
      </c>
      <c r="N43" s="60" t="s">
        <v>26</v>
      </c>
      <c r="O43" s="59">
        <v>0</v>
      </c>
      <c r="P43" s="51" t="s">
        <v>26</v>
      </c>
      <c r="Q43" s="55">
        <v>0</v>
      </c>
      <c r="R43" s="60" t="s">
        <v>26</v>
      </c>
      <c r="S43" s="59">
        <v>0</v>
      </c>
      <c r="T43" s="51" t="s">
        <v>26</v>
      </c>
      <c r="U43" s="55">
        <v>0</v>
      </c>
      <c r="V43" s="61">
        <v>0</v>
      </c>
      <c r="W43" s="48">
        <v>94</v>
      </c>
      <c r="X43" s="70">
        <f t="shared" si="0"/>
        <v>0</v>
      </c>
    </row>
    <row r="44" spans="1:24" ht="12.75">
      <c r="A44" s="48">
        <v>42</v>
      </c>
      <c r="B44" s="62"/>
      <c r="C44" s="57"/>
      <c r="D44" s="69"/>
      <c r="E44" s="57"/>
      <c r="F44" s="60" t="s">
        <v>26</v>
      </c>
      <c r="G44" s="59">
        <v>0</v>
      </c>
      <c r="H44" s="51" t="s">
        <v>26</v>
      </c>
      <c r="I44" s="55">
        <v>0</v>
      </c>
      <c r="J44" s="60" t="s">
        <v>26</v>
      </c>
      <c r="K44" s="59">
        <v>0</v>
      </c>
      <c r="L44" s="51" t="s">
        <v>26</v>
      </c>
      <c r="M44" s="55">
        <v>0</v>
      </c>
      <c r="N44" s="60" t="s">
        <v>26</v>
      </c>
      <c r="O44" s="59">
        <v>0</v>
      </c>
      <c r="P44" s="51" t="s">
        <v>26</v>
      </c>
      <c r="Q44" s="55">
        <v>0</v>
      </c>
      <c r="R44" s="60" t="s">
        <v>26</v>
      </c>
      <c r="S44" s="59">
        <v>0</v>
      </c>
      <c r="T44" s="51" t="s">
        <v>26</v>
      </c>
      <c r="U44" s="55">
        <v>0</v>
      </c>
      <c r="V44" s="61">
        <v>0</v>
      </c>
      <c r="W44" s="48">
        <v>94</v>
      </c>
      <c r="X44" s="70">
        <f t="shared" si="0"/>
        <v>0</v>
      </c>
    </row>
    <row r="45" spans="1:24" ht="12.75">
      <c r="A45" s="48">
        <v>43</v>
      </c>
      <c r="B45" s="62"/>
      <c r="C45" s="57"/>
      <c r="D45" s="69"/>
      <c r="E45" s="57"/>
      <c r="F45" s="60" t="s">
        <v>26</v>
      </c>
      <c r="G45" s="59">
        <v>0</v>
      </c>
      <c r="H45" s="51" t="s">
        <v>26</v>
      </c>
      <c r="I45" s="55">
        <v>0</v>
      </c>
      <c r="J45" s="60" t="s">
        <v>26</v>
      </c>
      <c r="K45" s="59">
        <v>0</v>
      </c>
      <c r="L45" s="51" t="s">
        <v>26</v>
      </c>
      <c r="M45" s="55">
        <v>0</v>
      </c>
      <c r="N45" s="60" t="s">
        <v>26</v>
      </c>
      <c r="O45" s="59">
        <v>0</v>
      </c>
      <c r="P45" s="51" t="s">
        <v>26</v>
      </c>
      <c r="Q45" s="55">
        <v>0</v>
      </c>
      <c r="R45" s="60" t="s">
        <v>26</v>
      </c>
      <c r="S45" s="59">
        <v>0</v>
      </c>
      <c r="T45" s="51" t="s">
        <v>26</v>
      </c>
      <c r="U45" s="55">
        <v>0</v>
      </c>
      <c r="V45" s="61">
        <v>0</v>
      </c>
      <c r="W45" s="48">
        <v>94</v>
      </c>
      <c r="X45" s="70">
        <f t="shared" si="0"/>
        <v>0</v>
      </c>
    </row>
    <row r="46" spans="1:24" ht="12.75">
      <c r="A46" s="48">
        <v>44</v>
      </c>
      <c r="B46" s="62"/>
      <c r="C46" s="57"/>
      <c r="D46" s="69"/>
      <c r="E46" s="57"/>
      <c r="F46" s="60" t="s">
        <v>26</v>
      </c>
      <c r="G46" s="59">
        <v>0</v>
      </c>
      <c r="H46" s="51" t="s">
        <v>26</v>
      </c>
      <c r="I46" s="55">
        <v>0</v>
      </c>
      <c r="J46" s="60" t="s">
        <v>26</v>
      </c>
      <c r="K46" s="59">
        <v>0</v>
      </c>
      <c r="L46" s="51" t="s">
        <v>26</v>
      </c>
      <c r="M46" s="55">
        <v>0</v>
      </c>
      <c r="N46" s="60" t="s">
        <v>26</v>
      </c>
      <c r="O46" s="59">
        <v>0</v>
      </c>
      <c r="P46" s="51" t="s">
        <v>26</v>
      </c>
      <c r="Q46" s="55">
        <v>0</v>
      </c>
      <c r="R46" s="60" t="s">
        <v>26</v>
      </c>
      <c r="S46" s="59">
        <v>0</v>
      </c>
      <c r="T46" s="51" t="s">
        <v>26</v>
      </c>
      <c r="U46" s="55">
        <v>0</v>
      </c>
      <c r="V46" s="61">
        <v>0</v>
      </c>
      <c r="W46" s="48">
        <v>94</v>
      </c>
      <c r="X46" s="70">
        <f t="shared" si="0"/>
        <v>0</v>
      </c>
    </row>
    <row r="47" spans="1:24" ht="12.75">
      <c r="A47" s="48">
        <v>45</v>
      </c>
      <c r="B47" s="62"/>
      <c r="C47" s="57"/>
      <c r="D47" s="69"/>
      <c r="E47" s="57"/>
      <c r="F47" s="60" t="s">
        <v>26</v>
      </c>
      <c r="G47" s="59">
        <v>0</v>
      </c>
      <c r="H47" s="51" t="s">
        <v>26</v>
      </c>
      <c r="I47" s="55">
        <v>0</v>
      </c>
      <c r="J47" s="60" t="s">
        <v>26</v>
      </c>
      <c r="K47" s="59">
        <v>0</v>
      </c>
      <c r="L47" s="51" t="s">
        <v>26</v>
      </c>
      <c r="M47" s="55">
        <v>0</v>
      </c>
      <c r="N47" s="60" t="s">
        <v>26</v>
      </c>
      <c r="O47" s="59">
        <v>0</v>
      </c>
      <c r="P47" s="51" t="s">
        <v>26</v>
      </c>
      <c r="Q47" s="55">
        <v>0</v>
      </c>
      <c r="R47" s="60" t="s">
        <v>26</v>
      </c>
      <c r="S47" s="59">
        <v>0</v>
      </c>
      <c r="T47" s="51" t="s">
        <v>26</v>
      </c>
      <c r="U47" s="55">
        <v>0</v>
      </c>
      <c r="V47" s="61">
        <v>0</v>
      </c>
      <c r="W47" s="48">
        <v>94</v>
      </c>
      <c r="X47" s="70">
        <f t="shared" si="0"/>
        <v>0</v>
      </c>
    </row>
    <row r="48" spans="1:24" ht="12.75">
      <c r="A48" s="48">
        <v>46</v>
      </c>
      <c r="B48" s="62"/>
      <c r="C48" s="57"/>
      <c r="D48" s="69"/>
      <c r="E48" s="57"/>
      <c r="F48" s="60" t="s">
        <v>26</v>
      </c>
      <c r="G48" s="59">
        <v>0</v>
      </c>
      <c r="H48" s="51" t="s">
        <v>26</v>
      </c>
      <c r="I48" s="55">
        <v>0</v>
      </c>
      <c r="J48" s="60" t="s">
        <v>26</v>
      </c>
      <c r="K48" s="59">
        <v>0</v>
      </c>
      <c r="L48" s="51" t="s">
        <v>26</v>
      </c>
      <c r="M48" s="55">
        <v>0</v>
      </c>
      <c r="N48" s="60" t="s">
        <v>26</v>
      </c>
      <c r="O48" s="59">
        <v>0</v>
      </c>
      <c r="P48" s="51" t="s">
        <v>26</v>
      </c>
      <c r="Q48" s="55">
        <v>0</v>
      </c>
      <c r="R48" s="60" t="s">
        <v>26</v>
      </c>
      <c r="S48" s="59">
        <v>0</v>
      </c>
      <c r="T48" s="51" t="s">
        <v>26</v>
      </c>
      <c r="U48" s="55">
        <v>0</v>
      </c>
      <c r="V48" s="61">
        <v>0</v>
      </c>
      <c r="W48" s="48">
        <v>94</v>
      </c>
      <c r="X48" s="70">
        <f t="shared" si="0"/>
        <v>0</v>
      </c>
    </row>
    <row r="49" spans="1:24" ht="12.75">
      <c r="A49" s="48">
        <v>47</v>
      </c>
      <c r="B49" s="62"/>
      <c r="C49" s="57"/>
      <c r="D49" s="69"/>
      <c r="E49" s="57"/>
      <c r="F49" s="60" t="s">
        <v>26</v>
      </c>
      <c r="G49" s="59">
        <v>0</v>
      </c>
      <c r="H49" s="51" t="s">
        <v>26</v>
      </c>
      <c r="I49" s="55">
        <v>0</v>
      </c>
      <c r="J49" s="60" t="s">
        <v>26</v>
      </c>
      <c r="K49" s="59">
        <v>0</v>
      </c>
      <c r="L49" s="51" t="s">
        <v>26</v>
      </c>
      <c r="M49" s="55">
        <v>0</v>
      </c>
      <c r="N49" s="60" t="s">
        <v>26</v>
      </c>
      <c r="O49" s="59">
        <v>0</v>
      </c>
      <c r="P49" s="51" t="s">
        <v>26</v>
      </c>
      <c r="Q49" s="55">
        <v>0</v>
      </c>
      <c r="R49" s="60" t="s">
        <v>26</v>
      </c>
      <c r="S49" s="59">
        <v>0</v>
      </c>
      <c r="T49" s="51" t="s">
        <v>26</v>
      </c>
      <c r="U49" s="55">
        <v>0</v>
      </c>
      <c r="V49" s="61">
        <v>0</v>
      </c>
      <c r="W49" s="48">
        <v>94</v>
      </c>
      <c r="X49" s="70">
        <f t="shared" si="0"/>
        <v>0</v>
      </c>
    </row>
    <row r="50" spans="1:24" ht="12.75">
      <c r="A50" s="48">
        <v>48</v>
      </c>
      <c r="B50" s="62"/>
      <c r="C50" s="57"/>
      <c r="D50" s="69"/>
      <c r="E50" s="57"/>
      <c r="F50" s="60" t="s">
        <v>26</v>
      </c>
      <c r="G50" s="59">
        <v>0</v>
      </c>
      <c r="H50" s="51" t="s">
        <v>26</v>
      </c>
      <c r="I50" s="55">
        <v>0</v>
      </c>
      <c r="J50" s="60" t="s">
        <v>26</v>
      </c>
      <c r="K50" s="59">
        <v>0</v>
      </c>
      <c r="L50" s="51" t="s">
        <v>26</v>
      </c>
      <c r="M50" s="55">
        <v>0</v>
      </c>
      <c r="N50" s="60" t="s">
        <v>26</v>
      </c>
      <c r="O50" s="59">
        <v>0</v>
      </c>
      <c r="P50" s="51" t="s">
        <v>26</v>
      </c>
      <c r="Q50" s="55">
        <v>0</v>
      </c>
      <c r="R50" s="60" t="s">
        <v>26</v>
      </c>
      <c r="S50" s="59">
        <v>0</v>
      </c>
      <c r="T50" s="51" t="s">
        <v>26</v>
      </c>
      <c r="U50" s="55">
        <v>0</v>
      </c>
      <c r="V50" s="61">
        <v>0</v>
      </c>
      <c r="W50" s="48">
        <v>94</v>
      </c>
      <c r="X50" s="70">
        <f t="shared" si="0"/>
        <v>0</v>
      </c>
    </row>
    <row r="51" spans="1:24" ht="12.75">
      <c r="A51" s="48">
        <v>49</v>
      </c>
      <c r="B51" s="62"/>
      <c r="C51" s="57"/>
      <c r="D51" s="69"/>
      <c r="E51" s="57"/>
      <c r="F51" s="60" t="s">
        <v>26</v>
      </c>
      <c r="G51" s="59">
        <v>0</v>
      </c>
      <c r="H51" s="51" t="s">
        <v>26</v>
      </c>
      <c r="I51" s="55">
        <v>0</v>
      </c>
      <c r="J51" s="60" t="s">
        <v>26</v>
      </c>
      <c r="K51" s="59">
        <v>0</v>
      </c>
      <c r="L51" s="51" t="s">
        <v>26</v>
      </c>
      <c r="M51" s="55">
        <v>0</v>
      </c>
      <c r="N51" s="60" t="s">
        <v>26</v>
      </c>
      <c r="O51" s="59">
        <v>0</v>
      </c>
      <c r="P51" s="51" t="s">
        <v>26</v>
      </c>
      <c r="Q51" s="55">
        <v>0</v>
      </c>
      <c r="R51" s="60" t="s">
        <v>26</v>
      </c>
      <c r="S51" s="59">
        <v>0</v>
      </c>
      <c r="T51" s="51" t="s">
        <v>26</v>
      </c>
      <c r="U51" s="55">
        <v>0</v>
      </c>
      <c r="V51" s="61">
        <v>0</v>
      </c>
      <c r="W51" s="48">
        <v>94</v>
      </c>
      <c r="X51" s="70">
        <f t="shared" si="0"/>
        <v>0</v>
      </c>
    </row>
    <row r="52" spans="1:24" ht="13.5" thickBot="1">
      <c r="A52" s="41">
        <v>50</v>
      </c>
      <c r="B52" s="71"/>
      <c r="C52" s="47"/>
      <c r="D52" s="72"/>
      <c r="E52" s="47"/>
      <c r="F52" s="45" t="s">
        <v>26</v>
      </c>
      <c r="G52" s="42">
        <v>0</v>
      </c>
      <c r="H52" s="43" t="s">
        <v>26</v>
      </c>
      <c r="I52" s="44">
        <v>0</v>
      </c>
      <c r="J52" s="45" t="s">
        <v>26</v>
      </c>
      <c r="K52" s="42">
        <v>0</v>
      </c>
      <c r="L52" s="43" t="s">
        <v>26</v>
      </c>
      <c r="M52" s="44">
        <v>0</v>
      </c>
      <c r="N52" s="45" t="s">
        <v>26</v>
      </c>
      <c r="O52" s="42">
        <v>0</v>
      </c>
      <c r="P52" s="43" t="s">
        <v>26</v>
      </c>
      <c r="Q52" s="44">
        <v>0</v>
      </c>
      <c r="R52" s="45" t="s">
        <v>26</v>
      </c>
      <c r="S52" s="42">
        <v>0</v>
      </c>
      <c r="T52" s="43" t="s">
        <v>26</v>
      </c>
      <c r="U52" s="44">
        <v>0</v>
      </c>
      <c r="V52" s="46">
        <v>0</v>
      </c>
      <c r="W52" s="41">
        <v>94</v>
      </c>
      <c r="X52" s="73">
        <f t="shared" si="0"/>
        <v>0</v>
      </c>
    </row>
    <row r="53" spans="1:24" ht="12.75">
      <c r="A53" s="40"/>
      <c r="B53" s="40"/>
      <c r="C53" s="40"/>
      <c r="D53" s="38"/>
      <c r="E53" s="38"/>
      <c r="F53" s="39"/>
      <c r="G53" s="38"/>
      <c r="H53" s="39"/>
      <c r="I53" s="38"/>
      <c r="J53" s="39"/>
      <c r="K53" s="38"/>
      <c r="L53" s="39"/>
      <c r="M53" s="38"/>
      <c r="N53" s="39"/>
      <c r="O53" s="38"/>
      <c r="P53" s="39"/>
      <c r="Q53" s="38"/>
      <c r="R53" s="39"/>
      <c r="S53" s="38"/>
      <c r="T53" s="39"/>
      <c r="U53" s="38"/>
      <c r="V53" s="38"/>
      <c r="W53" s="38"/>
      <c r="X53" s="38"/>
    </row>
    <row r="54" spans="1:24" ht="12.75">
      <c r="A54" s="40"/>
      <c r="B54" s="40"/>
      <c r="C54" s="40"/>
      <c r="D54" s="38"/>
      <c r="E54" s="38"/>
      <c r="F54" s="39"/>
      <c r="G54" s="38"/>
      <c r="H54" s="39"/>
      <c r="I54" s="38"/>
      <c r="J54" s="39"/>
      <c r="K54" s="38"/>
      <c r="L54" s="39"/>
      <c r="M54" s="38"/>
      <c r="N54" s="39"/>
      <c r="O54" s="38"/>
      <c r="P54" s="39"/>
      <c r="Q54" s="38"/>
      <c r="R54" s="39"/>
      <c r="S54" s="38"/>
      <c r="T54" s="39"/>
      <c r="U54" s="38"/>
      <c r="V54" s="38"/>
      <c r="W54" s="38"/>
      <c r="X54" s="38"/>
    </row>
    <row r="55" spans="1:24" ht="12.75">
      <c r="A55" s="40"/>
      <c r="B55" s="40"/>
      <c r="C55" s="40"/>
      <c r="D55" s="38"/>
      <c r="E55" s="38"/>
      <c r="F55" s="39"/>
      <c r="G55" s="38"/>
      <c r="H55" s="39"/>
      <c r="I55" s="38"/>
      <c r="J55" s="39"/>
      <c r="K55" s="38"/>
      <c r="L55" s="39"/>
      <c r="M55" s="38"/>
      <c r="N55" s="39"/>
      <c r="O55" s="38"/>
      <c r="P55" s="39"/>
      <c r="Q55" s="38"/>
      <c r="R55" s="39"/>
      <c r="S55" s="38"/>
      <c r="T55" s="39"/>
      <c r="U55" s="38"/>
      <c r="V55" s="38"/>
      <c r="W55" s="38"/>
      <c r="X55" s="38"/>
    </row>
    <row r="56" spans="1:24" ht="12.75">
      <c r="A56" s="40"/>
      <c r="B56" s="40"/>
      <c r="C56" s="40"/>
      <c r="D56" s="38"/>
      <c r="E56" s="38"/>
      <c r="F56" s="39"/>
      <c r="G56" s="38"/>
      <c r="H56" s="39"/>
      <c r="I56" s="38"/>
      <c r="J56" s="39"/>
      <c r="K56" s="38"/>
      <c r="L56" s="39"/>
      <c r="M56" s="38"/>
      <c r="N56" s="39"/>
      <c r="O56" s="38"/>
      <c r="P56" s="39"/>
      <c r="Q56" s="38"/>
      <c r="R56" s="39"/>
      <c r="S56" s="38"/>
      <c r="T56" s="39"/>
      <c r="U56" s="38"/>
      <c r="V56" s="38"/>
      <c r="W56" s="38"/>
      <c r="X56" s="38"/>
    </row>
    <row r="57" spans="1:24" ht="12.75">
      <c r="A57" s="40"/>
      <c r="B57" s="40"/>
      <c r="C57" s="40"/>
      <c r="D57" s="38"/>
      <c r="E57" s="38"/>
      <c r="F57" s="39"/>
      <c r="G57" s="38"/>
      <c r="H57" s="39"/>
      <c r="I57" s="38"/>
      <c r="J57" s="39"/>
      <c r="K57" s="38"/>
      <c r="L57" s="39"/>
      <c r="M57" s="38"/>
      <c r="N57" s="39"/>
      <c r="O57" s="38"/>
      <c r="P57" s="39"/>
      <c r="Q57" s="38"/>
      <c r="R57" s="39"/>
      <c r="S57" s="38"/>
      <c r="T57" s="39"/>
      <c r="U57" s="38"/>
      <c r="V57" s="38"/>
      <c r="W57" s="38"/>
      <c r="X57" s="38"/>
    </row>
    <row r="58" spans="1:24" ht="12.75">
      <c r="A58" s="40"/>
      <c r="B58" s="40"/>
      <c r="C58" s="40"/>
      <c r="D58" s="38"/>
      <c r="E58" s="38"/>
      <c r="F58" s="39"/>
      <c r="G58" s="38"/>
      <c r="H58" s="39"/>
      <c r="I58" s="38"/>
      <c r="J58" s="39"/>
      <c r="K58" s="38"/>
      <c r="L58" s="39"/>
      <c r="M58" s="38"/>
      <c r="N58" s="39"/>
      <c r="O58" s="38"/>
      <c r="P58" s="39"/>
      <c r="Q58" s="38"/>
      <c r="R58" s="39"/>
      <c r="S58" s="38"/>
      <c r="T58" s="39"/>
      <c r="U58" s="38"/>
      <c r="V58" s="38"/>
      <c r="W58" s="38"/>
      <c r="X58" s="38"/>
    </row>
    <row r="59" spans="1:24" ht="12.75">
      <c r="A59" s="40"/>
      <c r="B59" s="40"/>
      <c r="C59" s="40"/>
      <c r="D59" s="38"/>
      <c r="E59" s="38"/>
      <c r="F59" s="39"/>
      <c r="G59" s="38"/>
      <c r="H59" s="39"/>
      <c r="I59" s="38"/>
      <c r="J59" s="39"/>
      <c r="K59" s="38"/>
      <c r="L59" s="39"/>
      <c r="M59" s="38"/>
      <c r="N59" s="39"/>
      <c r="O59" s="38"/>
      <c r="P59" s="39"/>
      <c r="Q59" s="38"/>
      <c r="R59" s="39"/>
      <c r="S59" s="38"/>
      <c r="T59" s="39"/>
      <c r="U59" s="38"/>
      <c r="V59" s="38"/>
      <c r="W59" s="38"/>
      <c r="X59" s="38"/>
    </row>
    <row r="60" spans="1:24" ht="12.75">
      <c r="A60" s="40"/>
      <c r="B60" s="40"/>
      <c r="C60" s="40"/>
      <c r="D60" s="38"/>
      <c r="E60" s="38"/>
      <c r="F60" s="39"/>
      <c r="G60" s="38"/>
      <c r="H60" s="39"/>
      <c r="I60" s="38"/>
      <c r="J60" s="39"/>
      <c r="K60" s="38"/>
      <c r="L60" s="39"/>
      <c r="M60" s="38"/>
      <c r="N60" s="39"/>
      <c r="O60" s="38"/>
      <c r="P60" s="39"/>
      <c r="Q60" s="38"/>
      <c r="R60" s="39"/>
      <c r="S60" s="38"/>
      <c r="T60" s="39"/>
      <c r="U60" s="38"/>
      <c r="V60" s="38"/>
      <c r="W60" s="38"/>
      <c r="X60" s="38"/>
    </row>
    <row r="61" spans="1:24" ht="12.75">
      <c r="A61" s="40"/>
      <c r="B61" s="40"/>
      <c r="C61" s="40"/>
      <c r="D61" s="38"/>
      <c r="E61" s="38"/>
      <c r="F61" s="39"/>
      <c r="G61" s="38"/>
      <c r="H61" s="39"/>
      <c r="I61" s="38"/>
      <c r="J61" s="39"/>
      <c r="K61" s="38"/>
      <c r="L61" s="39"/>
      <c r="M61" s="38"/>
      <c r="N61" s="39"/>
      <c r="O61" s="38"/>
      <c r="P61" s="39"/>
      <c r="Q61" s="38"/>
      <c r="R61" s="39"/>
      <c r="S61" s="38"/>
      <c r="T61" s="39"/>
      <c r="U61" s="38"/>
      <c r="V61" s="38"/>
      <c r="W61" s="38"/>
      <c r="X61" s="38"/>
    </row>
    <row r="62" spans="1:24" ht="12.75">
      <c r="A62" s="40"/>
      <c r="B62" s="40"/>
      <c r="C62" s="40"/>
      <c r="D62" s="38"/>
      <c r="E62" s="38"/>
      <c r="F62" s="39"/>
      <c r="G62" s="38"/>
      <c r="H62" s="39"/>
      <c r="I62" s="38"/>
      <c r="J62" s="39"/>
      <c r="K62" s="38"/>
      <c r="L62" s="39"/>
      <c r="M62" s="38"/>
      <c r="N62" s="39"/>
      <c r="O62" s="38"/>
      <c r="P62" s="39"/>
      <c r="Q62" s="38"/>
      <c r="R62" s="39"/>
      <c r="S62" s="38"/>
      <c r="T62" s="39"/>
      <c r="U62" s="38"/>
      <c r="V62" s="38"/>
      <c r="W62" s="38"/>
      <c r="X62" s="38"/>
    </row>
    <row r="63" spans="1:24" ht="12.75">
      <c r="A63" s="40"/>
      <c r="B63" s="40"/>
      <c r="C63" s="40"/>
      <c r="D63" s="38"/>
      <c r="E63" s="38"/>
      <c r="F63" s="39"/>
      <c r="G63" s="38"/>
      <c r="H63" s="39"/>
      <c r="I63" s="38"/>
      <c r="J63" s="39"/>
      <c r="K63" s="38"/>
      <c r="L63" s="39"/>
      <c r="M63" s="38"/>
      <c r="N63" s="39"/>
      <c r="O63" s="38"/>
      <c r="P63" s="39"/>
      <c r="Q63" s="38"/>
      <c r="R63" s="39"/>
      <c r="S63" s="38"/>
      <c r="T63" s="39"/>
      <c r="U63" s="38"/>
      <c r="V63" s="38"/>
      <c r="W63" s="38"/>
      <c r="X63" s="38"/>
    </row>
    <row r="64" spans="1:24" ht="12.75">
      <c r="A64" s="40"/>
      <c r="B64" s="40"/>
      <c r="C64" s="40"/>
      <c r="D64" s="38"/>
      <c r="E64" s="38"/>
      <c r="F64" s="39"/>
      <c r="G64" s="38"/>
      <c r="H64" s="39"/>
      <c r="I64" s="38"/>
      <c r="J64" s="39"/>
      <c r="K64" s="38"/>
      <c r="L64" s="39"/>
      <c r="M64" s="38"/>
      <c r="N64" s="39"/>
      <c r="O64" s="38"/>
      <c r="P64" s="39"/>
      <c r="Q64" s="38"/>
      <c r="R64" s="39"/>
      <c r="S64" s="38"/>
      <c r="T64" s="39"/>
      <c r="U64" s="38"/>
      <c r="V64" s="38"/>
      <c r="W64" s="38"/>
      <c r="X64" s="38"/>
    </row>
    <row r="65" spans="1:24" ht="12.75">
      <c r="A65" s="40"/>
      <c r="B65" s="40"/>
      <c r="C65" s="40"/>
      <c r="D65" s="38"/>
      <c r="E65" s="38"/>
      <c r="F65" s="39"/>
      <c r="G65" s="38"/>
      <c r="H65" s="39"/>
      <c r="I65" s="38"/>
      <c r="J65" s="39"/>
      <c r="K65" s="38"/>
      <c r="L65" s="39"/>
      <c r="M65" s="38"/>
      <c r="N65" s="39"/>
      <c r="O65" s="38"/>
      <c r="P65" s="39"/>
      <c r="Q65" s="38"/>
      <c r="R65" s="39"/>
      <c r="S65" s="38"/>
      <c r="T65" s="39"/>
      <c r="U65" s="38"/>
      <c r="V65" s="38"/>
      <c r="W65" s="38"/>
      <c r="X65" s="38"/>
    </row>
    <row r="66" spans="1:24" ht="12.75">
      <c r="A66" s="40"/>
      <c r="B66" s="40"/>
      <c r="C66" s="40"/>
      <c r="D66" s="38"/>
      <c r="E66" s="38"/>
      <c r="F66" s="39"/>
      <c r="G66" s="38"/>
      <c r="H66" s="39"/>
      <c r="I66" s="38"/>
      <c r="J66" s="39"/>
      <c r="K66" s="38"/>
      <c r="L66" s="39"/>
      <c r="M66" s="38"/>
      <c r="N66" s="39"/>
      <c r="O66" s="38"/>
      <c r="P66" s="39"/>
      <c r="Q66" s="38"/>
      <c r="R66" s="39"/>
      <c r="S66" s="38"/>
      <c r="T66" s="39"/>
      <c r="U66" s="38"/>
      <c r="V66" s="38"/>
      <c r="W66" s="38"/>
      <c r="X66" s="38"/>
    </row>
    <row r="67" spans="1:24" ht="12.75">
      <c r="A67" s="40"/>
      <c r="B67" s="40"/>
      <c r="C67" s="40"/>
      <c r="D67" s="38"/>
      <c r="E67" s="38"/>
      <c r="F67" s="39"/>
      <c r="G67" s="38"/>
      <c r="H67" s="39"/>
      <c r="I67" s="38"/>
      <c r="J67" s="39"/>
      <c r="K67" s="38"/>
      <c r="L67" s="39"/>
      <c r="M67" s="38"/>
      <c r="N67" s="39"/>
      <c r="O67" s="38"/>
      <c r="P67" s="39"/>
      <c r="Q67" s="38"/>
      <c r="R67" s="39"/>
      <c r="S67" s="38"/>
      <c r="T67" s="39"/>
      <c r="U67" s="38"/>
      <c r="V67" s="38"/>
      <c r="W67" s="38"/>
      <c r="X67" s="38"/>
    </row>
    <row r="68" spans="1:24" ht="12.75">
      <c r="A68" s="40"/>
      <c r="B68" s="40"/>
      <c r="C68" s="40"/>
      <c r="D68" s="38"/>
      <c r="E68" s="38"/>
      <c r="F68" s="39"/>
      <c r="G68" s="38"/>
      <c r="H68" s="39"/>
      <c r="I68" s="38"/>
      <c r="J68" s="39"/>
      <c r="K68" s="38"/>
      <c r="L68" s="39"/>
      <c r="M68" s="38"/>
      <c r="N68" s="39"/>
      <c r="O68" s="38"/>
      <c r="P68" s="39"/>
      <c r="Q68" s="38"/>
      <c r="R68" s="39"/>
      <c r="S68" s="38"/>
      <c r="T68" s="39"/>
      <c r="U68" s="38"/>
      <c r="V68" s="38"/>
      <c r="W68" s="38"/>
      <c r="X68" s="38"/>
    </row>
    <row r="69" spans="1:24" ht="12.75">
      <c r="A69" s="40"/>
      <c r="B69" s="40"/>
      <c r="C69" s="40"/>
      <c r="D69" s="38"/>
      <c r="E69" s="38"/>
      <c r="F69" s="39"/>
      <c r="G69" s="38"/>
      <c r="H69" s="39"/>
      <c r="I69" s="38"/>
      <c r="J69" s="39"/>
      <c r="K69" s="38"/>
      <c r="L69" s="39"/>
      <c r="M69" s="38"/>
      <c r="N69" s="39"/>
      <c r="O69" s="38"/>
      <c r="P69" s="39"/>
      <c r="Q69" s="38"/>
      <c r="R69" s="39"/>
      <c r="S69" s="38"/>
      <c r="T69" s="39"/>
      <c r="U69" s="38"/>
      <c r="V69" s="38"/>
      <c r="W69" s="38"/>
      <c r="X69" s="38"/>
    </row>
    <row r="70" spans="1:24" ht="12.75">
      <c r="A70" s="40"/>
      <c r="B70" s="40"/>
      <c r="C70" s="40"/>
      <c r="D70" s="38"/>
      <c r="E70" s="38"/>
      <c r="F70" s="39"/>
      <c r="G70" s="38"/>
      <c r="H70" s="39"/>
      <c r="I70" s="38"/>
      <c r="J70" s="39"/>
      <c r="K70" s="38"/>
      <c r="L70" s="39"/>
      <c r="M70" s="38"/>
      <c r="N70" s="39"/>
      <c r="O70" s="38"/>
      <c r="P70" s="39"/>
      <c r="Q70" s="38"/>
      <c r="R70" s="39"/>
      <c r="S70" s="38"/>
      <c r="T70" s="39"/>
      <c r="U70" s="38"/>
      <c r="V70" s="38"/>
      <c r="W70" s="38"/>
      <c r="X70" s="38"/>
    </row>
    <row r="71" spans="1:24" ht="12.75">
      <c r="A71" s="40"/>
      <c r="B71" s="40"/>
      <c r="C71" s="40"/>
      <c r="D71" s="38"/>
      <c r="E71" s="38"/>
      <c r="F71" s="39"/>
      <c r="G71" s="38"/>
      <c r="H71" s="39"/>
      <c r="I71" s="38"/>
      <c r="J71" s="39"/>
      <c r="K71" s="38"/>
      <c r="L71" s="39"/>
      <c r="M71" s="38"/>
      <c r="N71" s="39"/>
      <c r="O71" s="38"/>
      <c r="P71" s="39"/>
      <c r="Q71" s="38"/>
      <c r="R71" s="39"/>
      <c r="S71" s="38"/>
      <c r="T71" s="39"/>
      <c r="U71" s="38"/>
      <c r="V71" s="38"/>
      <c r="W71" s="38"/>
      <c r="X71" s="38"/>
    </row>
    <row r="72" spans="1:24" ht="12.75">
      <c r="A72" s="40"/>
      <c r="B72" s="40"/>
      <c r="C72" s="40"/>
      <c r="D72" s="38"/>
      <c r="E72" s="38"/>
      <c r="F72" s="39"/>
      <c r="G72" s="38"/>
      <c r="H72" s="39"/>
      <c r="I72" s="38"/>
      <c r="J72" s="39"/>
      <c r="K72" s="38"/>
      <c r="L72" s="39"/>
      <c r="M72" s="38"/>
      <c r="N72" s="39"/>
      <c r="O72" s="38"/>
      <c r="P72" s="39"/>
      <c r="Q72" s="38"/>
      <c r="R72" s="39"/>
      <c r="S72" s="38"/>
      <c r="T72" s="39"/>
      <c r="U72" s="38"/>
      <c r="V72" s="38"/>
      <c r="W72" s="38"/>
      <c r="X72" s="38"/>
    </row>
    <row r="73" spans="1:24" ht="12.75">
      <c r="A73" s="40"/>
      <c r="B73" s="40"/>
      <c r="C73" s="40"/>
      <c r="D73" s="38"/>
      <c r="E73" s="38"/>
      <c r="F73" s="39"/>
      <c r="G73" s="38"/>
      <c r="H73" s="39"/>
      <c r="I73" s="38"/>
      <c r="J73" s="39"/>
      <c r="K73" s="38"/>
      <c r="L73" s="39"/>
      <c r="M73" s="38"/>
      <c r="N73" s="39"/>
      <c r="O73" s="38"/>
      <c r="P73" s="39"/>
      <c r="Q73" s="38"/>
      <c r="R73" s="39"/>
      <c r="S73" s="38"/>
      <c r="T73" s="39"/>
      <c r="U73" s="38"/>
      <c r="V73" s="38"/>
      <c r="W73" s="38"/>
      <c r="X73" s="38"/>
    </row>
    <row r="74" spans="1:24" ht="12.75">
      <c r="A74" s="40"/>
      <c r="B74" s="40"/>
      <c r="C74" s="40"/>
      <c r="D74" s="38"/>
      <c r="E74" s="38"/>
      <c r="F74" s="39"/>
      <c r="G74" s="38"/>
      <c r="H74" s="39"/>
      <c r="I74" s="38"/>
      <c r="J74" s="39"/>
      <c r="K74" s="38"/>
      <c r="L74" s="39"/>
      <c r="M74" s="38"/>
      <c r="N74" s="39"/>
      <c r="O74" s="38"/>
      <c r="P74" s="39"/>
      <c r="Q74" s="38"/>
      <c r="R74" s="39"/>
      <c r="S74" s="38"/>
      <c r="T74" s="39"/>
      <c r="U74" s="38"/>
      <c r="V74" s="38"/>
      <c r="W74" s="38"/>
      <c r="X74" s="38"/>
    </row>
  </sheetData>
  <sheetProtection/>
  <mergeCells count="9">
    <mergeCell ref="A1:X1"/>
    <mergeCell ref="F2:G2"/>
    <mergeCell ref="H2:I2"/>
    <mergeCell ref="J2:K2"/>
    <mergeCell ref="L2:M2"/>
    <mergeCell ref="N2:O2"/>
    <mergeCell ref="P2:Q2"/>
    <mergeCell ref="R2:S2"/>
    <mergeCell ref="T2:U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E3" sqref="E3"/>
    </sheetView>
  </sheetViews>
  <sheetFormatPr defaultColWidth="8.796875" defaultRowHeight="14.25"/>
  <cols>
    <col min="1" max="1" width="9.09765625" style="0" bestFit="1" customWidth="1"/>
    <col min="2" max="2" width="17.8984375" style="0" customWidth="1"/>
    <col min="3" max="3" width="10.3984375" style="0" customWidth="1"/>
    <col min="4" max="4" width="10.5" style="0" customWidth="1"/>
    <col min="5" max="5" width="9.09765625" style="0" bestFit="1" customWidth="1"/>
    <col min="6" max="6" width="11.3984375" style="0" customWidth="1"/>
  </cols>
  <sheetData>
    <row r="1" spans="1:6" ht="45">
      <c r="A1" s="119" t="s">
        <v>130</v>
      </c>
      <c r="B1" s="120"/>
      <c r="C1" s="120"/>
      <c r="D1" s="120"/>
      <c r="E1" s="120"/>
      <c r="F1" s="120"/>
    </row>
    <row r="2" spans="1:6" ht="13.5">
      <c r="A2" s="115" t="s">
        <v>12</v>
      </c>
      <c r="B2" s="115"/>
      <c r="C2" s="115" t="s">
        <v>6</v>
      </c>
      <c r="D2" s="115"/>
      <c r="E2" s="115"/>
      <c r="F2" s="117" t="s">
        <v>127</v>
      </c>
    </row>
    <row r="3" spans="1:6" ht="13.5">
      <c r="A3" s="4" t="s">
        <v>0</v>
      </c>
      <c r="B3" s="78" t="s">
        <v>38</v>
      </c>
      <c r="C3" s="4" t="s">
        <v>0</v>
      </c>
      <c r="D3" s="4" t="s">
        <v>7</v>
      </c>
      <c r="E3" s="34"/>
      <c r="F3" s="118"/>
    </row>
    <row r="4" spans="1:6" ht="27">
      <c r="A4" s="2">
        <f>F4</f>
        <v>1</v>
      </c>
      <c r="B4" s="90" t="s">
        <v>131</v>
      </c>
      <c r="C4" s="2">
        <v>1</v>
      </c>
      <c r="D4" s="2">
        <v>116</v>
      </c>
      <c r="E4" s="31"/>
      <c r="F4" s="3">
        <v>1</v>
      </c>
    </row>
  </sheetData>
  <sheetProtection/>
  <mergeCells count="4">
    <mergeCell ref="A1:F1"/>
    <mergeCell ref="A2:B2"/>
    <mergeCell ref="C2:E2"/>
    <mergeCell ref="F2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Sadek</dc:creator>
  <cp:keywords/>
  <dc:description/>
  <cp:lastModifiedBy>swierszczu</cp:lastModifiedBy>
  <cp:lastPrinted>2012-03-11T07:24:06Z</cp:lastPrinted>
  <dcterms:created xsi:type="dcterms:W3CDTF">2009-02-11T10:20:21Z</dcterms:created>
  <dcterms:modified xsi:type="dcterms:W3CDTF">2012-04-11T19:33:17Z</dcterms:modified>
  <cp:category/>
  <cp:version/>
  <cp:contentType/>
  <cp:contentStatus/>
</cp:coreProperties>
</file>