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8580" activeTab="0"/>
  </bookViews>
  <sheets>
    <sheet name="TJ - traper" sheetId="1" r:id="rId1"/>
    <sheet name="TZ - elite" sheetId="2" r:id="rId2"/>
    <sheet name="skaut" sheetId="3" r:id="rId3"/>
  </sheets>
  <definedNames/>
  <calcPr fullCalcOnLoad="1"/>
</workbook>
</file>

<file path=xl/sharedStrings.xml><?xml version="1.0" encoding="utf-8"?>
<sst xmlns="http://schemas.openxmlformats.org/spreadsheetml/2006/main" count="144" uniqueCount="93">
  <si>
    <t>etap 1</t>
  </si>
  <si>
    <t>etap2</t>
  </si>
  <si>
    <t>etap3</t>
  </si>
  <si>
    <t>wynik1</t>
  </si>
  <si>
    <t>wynik 2</t>
  </si>
  <si>
    <t>wynik3</t>
  </si>
  <si>
    <t>Suma lacznie</t>
  </si>
  <si>
    <t>Druzyna</t>
  </si>
  <si>
    <t>LP</t>
  </si>
  <si>
    <t>Stała 1</t>
  </si>
  <si>
    <t>Stała 2</t>
  </si>
  <si>
    <t>Etap 1</t>
  </si>
  <si>
    <t>Etap 2</t>
  </si>
  <si>
    <t>Etap 3</t>
  </si>
  <si>
    <t>Piotr Nowak</t>
  </si>
  <si>
    <t>nkl</t>
  </si>
  <si>
    <t>KDH</t>
  </si>
  <si>
    <t>SW4</t>
  </si>
  <si>
    <t>WŻG</t>
  </si>
  <si>
    <t>ż</t>
  </si>
  <si>
    <t>gościnnie</t>
  </si>
  <si>
    <t>UKS Wółczykij</t>
  </si>
  <si>
    <t>UKS Wółczykij 1</t>
  </si>
  <si>
    <t>Szczwany lis</t>
  </si>
  <si>
    <t>Dzikie węże</t>
  </si>
  <si>
    <t>Wółczykij</t>
  </si>
  <si>
    <t>Anarchia</t>
  </si>
  <si>
    <t>ADHD sqad</t>
  </si>
  <si>
    <t>UKS Wółczykij 2</t>
  </si>
  <si>
    <t>UKS Wółczykij 3</t>
  </si>
  <si>
    <t>STK Czersk</t>
  </si>
  <si>
    <t>STK Czersk2</t>
  </si>
  <si>
    <t>Luks-Pol Czersk</t>
  </si>
  <si>
    <t>Azymut Osie 1</t>
  </si>
  <si>
    <t>Azymut Osie 2</t>
  </si>
  <si>
    <t>Maniaki Epulsa</t>
  </si>
  <si>
    <t>Słodziaki</t>
  </si>
  <si>
    <t>Krzysztof Cybula</t>
  </si>
  <si>
    <t>Kacper Wrzałkowski, Natalia Buławska</t>
  </si>
  <si>
    <t>Kamil Prabucki, Dawid Andrearczyk</t>
  </si>
  <si>
    <t>Marek Wrzałkowski</t>
  </si>
  <si>
    <t>Szymon Figlon, Sebastian Dorawa</t>
  </si>
  <si>
    <t>Sebastian Łoński, Krzysztof Krogulec</t>
  </si>
  <si>
    <t>Kamil Buławski, Wojciech Klein</t>
  </si>
  <si>
    <t>Paweł Radtka, Marian Klein</t>
  </si>
  <si>
    <t>Natalia Bruska, FIlip FIerek</t>
  </si>
  <si>
    <t>Oliwia Bruska, Marta Aniszewska</t>
  </si>
  <si>
    <t>Patrycja Dusąwska, Michał Chyliński</t>
  </si>
  <si>
    <t>Piotr Czarnowski, Wojciech Witkowski</t>
  </si>
  <si>
    <t>Marcin Belt, Jarosław Malinowski</t>
  </si>
  <si>
    <t>Dorota Malinowska, Emilia Malinowska</t>
  </si>
  <si>
    <t>Kacper Wodniczak, Dawid Ufnowski</t>
  </si>
  <si>
    <t>Michał Szpręga</t>
  </si>
  <si>
    <t>Star Worms</t>
  </si>
  <si>
    <t>Manewranci</t>
  </si>
  <si>
    <t>UKS Włóczykij</t>
  </si>
  <si>
    <t>M-KRTW Rzułf</t>
  </si>
  <si>
    <t>Tylnia straż skarmatu</t>
  </si>
  <si>
    <t>Grabaż team</t>
  </si>
  <si>
    <t xml:space="preserve">Żeglarze </t>
  </si>
  <si>
    <t>ETZ</t>
  </si>
  <si>
    <t>Malo</t>
  </si>
  <si>
    <t>Neptun</t>
  </si>
  <si>
    <t>Szymon Belka, Julia Narloch</t>
  </si>
  <si>
    <t>Michał Szopiński, Anna Mizgier</t>
  </si>
  <si>
    <t>Beata Dembek, Szymon Skalski</t>
  </si>
  <si>
    <t>Kowalewski Mariusz</t>
  </si>
  <si>
    <t>Bieliński Wojciech, Malinowski Stanisław</t>
  </si>
  <si>
    <t>Kamiński Łukasz, Kałka Bogusław</t>
  </si>
  <si>
    <t>Jowskowska Izabella, Łomotowski Tomasz</t>
  </si>
  <si>
    <t>Artur Fankidejski</t>
  </si>
  <si>
    <t>Bartłomiej Gromowski</t>
  </si>
  <si>
    <t>Jarosław Kabuła, Ziemowit Kabuła</t>
  </si>
  <si>
    <t>Sołtys Maciej, Ferliński Michał</t>
  </si>
  <si>
    <t>Piotr Grabaszewski, Jarosław Grabaszewski</t>
  </si>
  <si>
    <t>Marcin ' Wicia' Witkowski</t>
  </si>
  <si>
    <t>Sawicka Iwona, Sas-Bojarska Anna</t>
  </si>
  <si>
    <t>Spadik Mateusz, Cisewski Karol</t>
  </si>
  <si>
    <t>Rafał Sikora, Michał Sikora</t>
  </si>
  <si>
    <t>Qbacki, Kaczor</t>
  </si>
  <si>
    <t>Puma</t>
  </si>
  <si>
    <t>Red Solks of destruction</t>
  </si>
  <si>
    <t>Biol - Chem</t>
  </si>
  <si>
    <t>Gumisie</t>
  </si>
  <si>
    <t>Bukareszt</t>
  </si>
  <si>
    <t>JED TEAM</t>
  </si>
  <si>
    <t>Szósteczka</t>
  </si>
  <si>
    <t>Pamcia team</t>
  </si>
  <si>
    <t>Azymut Osie 3</t>
  </si>
  <si>
    <t>Czterolistna Koniczyna</t>
  </si>
  <si>
    <t>Smerfy</t>
  </si>
  <si>
    <t>Neptun Malino</t>
  </si>
  <si>
    <t>Sporting Brożyna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</si>
</sst>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0" fillId="3" borderId="14" xfId="0" applyFill="1" applyBorder="1" applyAlignment="1">
      <alignment/>
    </xf>
    <xf numFmtId="0" fontId="0" fillId="22" borderId="14" xfId="0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3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2" borderId="14" xfId="0" applyFont="1" applyFill="1" applyBorder="1" applyAlignment="1">
      <alignment/>
    </xf>
    <xf numFmtId="0" fontId="26" fillId="2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4">
      <selection activeCell="A30" sqref="A30"/>
    </sheetView>
  </sheetViews>
  <sheetFormatPr defaultColWidth="9.140625" defaultRowHeight="12.75"/>
  <cols>
    <col min="2" max="2" width="16.7109375" style="0" customWidth="1"/>
    <col min="3" max="3" width="36.00390625" style="0" customWidth="1"/>
    <col min="8" max="8" width="7.00390625" style="0" customWidth="1"/>
    <col min="9" max="9" width="8.00390625" style="0" customWidth="1"/>
    <col min="11" max="11" width="4.7109375" style="0" customWidth="1"/>
  </cols>
  <sheetData>
    <row r="1" ht="12.75">
      <c r="I1">
        <f>SUM(D:D,F:F,H:H)</f>
        <v>15574</v>
      </c>
    </row>
    <row r="7" spans="4:8" ht="12.75">
      <c r="D7" t="s">
        <v>11</v>
      </c>
      <c r="F7" t="s">
        <v>12</v>
      </c>
      <c r="H7" t="s">
        <v>13</v>
      </c>
    </row>
    <row r="8" spans="4:9" ht="12.75">
      <c r="D8" s="1" t="s">
        <v>9</v>
      </c>
      <c r="E8" s="2">
        <v>1620</v>
      </c>
      <c r="F8" s="1" t="s">
        <v>9</v>
      </c>
      <c r="G8" s="2">
        <v>1020</v>
      </c>
      <c r="H8" s="1" t="s">
        <v>9</v>
      </c>
      <c r="I8" s="2">
        <v>900</v>
      </c>
    </row>
    <row r="9" spans="4:9" ht="12.75">
      <c r="D9" s="3" t="s">
        <v>10</v>
      </c>
      <c r="E9" s="4">
        <v>0</v>
      </c>
      <c r="F9" s="3" t="s">
        <v>10</v>
      </c>
      <c r="G9" s="4">
        <v>0</v>
      </c>
      <c r="H9" s="3" t="s">
        <v>10</v>
      </c>
      <c r="I9" s="4">
        <v>0</v>
      </c>
    </row>
    <row r="11" spans="1:10" ht="12.75">
      <c r="A11" t="s">
        <v>8</v>
      </c>
      <c r="B11" t="s">
        <v>7</v>
      </c>
      <c r="D11" t="s">
        <v>0</v>
      </c>
      <c r="E11" t="s">
        <v>3</v>
      </c>
      <c r="F11" t="s">
        <v>1</v>
      </c>
      <c r="G11" t="s">
        <v>4</v>
      </c>
      <c r="H11" t="s">
        <v>2</v>
      </c>
      <c r="I11" t="s">
        <v>5</v>
      </c>
      <c r="J11" t="s">
        <v>6</v>
      </c>
    </row>
    <row r="12" spans="2:11" ht="12.75">
      <c r="B12" s="16" t="s">
        <v>22</v>
      </c>
      <c r="C12" s="16" t="s">
        <v>38</v>
      </c>
      <c r="D12" s="7">
        <v>0</v>
      </c>
      <c r="E12" s="5">
        <f aca="true" t="shared" si="0" ref="E12:E28">1000*(($E$8+$E$9-D12)/$E$8)</f>
        <v>1000</v>
      </c>
      <c r="F12" s="7">
        <v>30</v>
      </c>
      <c r="G12" s="5">
        <f aca="true" t="shared" si="1" ref="G12:G28">1000*(($G$8+$G$9-F12)/$G$8)</f>
        <v>970.5882352941177</v>
      </c>
      <c r="H12" s="7">
        <v>75</v>
      </c>
      <c r="I12" s="5">
        <f aca="true" t="shared" si="2" ref="I12:I28">1000*(($I$8+$I$9-H12)/$I$8)</f>
        <v>916.6666666666666</v>
      </c>
      <c r="J12" s="8">
        <f aca="true" t="shared" si="3" ref="J12:J28">E12+G12+I12</f>
        <v>2887.254901960784</v>
      </c>
      <c r="K12" s="10">
        <v>1</v>
      </c>
    </row>
    <row r="13" spans="2:11" ht="12.75">
      <c r="B13" s="16" t="s">
        <v>29</v>
      </c>
      <c r="C13" s="16" t="s">
        <v>44</v>
      </c>
      <c r="D13" s="7">
        <v>80</v>
      </c>
      <c r="E13" s="5">
        <f t="shared" si="0"/>
        <v>950.6172839506173</v>
      </c>
      <c r="F13" s="7">
        <v>0</v>
      </c>
      <c r="G13" s="5">
        <f t="shared" si="1"/>
        <v>1000</v>
      </c>
      <c r="H13" s="7">
        <v>100</v>
      </c>
      <c r="I13" s="5">
        <f t="shared" si="2"/>
        <v>888.8888888888888</v>
      </c>
      <c r="J13" s="8">
        <f t="shared" si="3"/>
        <v>2839.5061728395062</v>
      </c>
      <c r="K13" s="10">
        <v>2</v>
      </c>
    </row>
    <row r="14" spans="2:11" ht="12.75">
      <c r="B14" s="16" t="s">
        <v>28</v>
      </c>
      <c r="C14" s="16" t="s">
        <v>43</v>
      </c>
      <c r="D14" s="7">
        <v>0</v>
      </c>
      <c r="E14" s="5">
        <f t="shared" si="0"/>
        <v>1000</v>
      </c>
      <c r="F14" s="7">
        <v>30</v>
      </c>
      <c r="G14" s="5">
        <f t="shared" si="1"/>
        <v>970.5882352941177</v>
      </c>
      <c r="H14" s="7">
        <v>191</v>
      </c>
      <c r="I14" s="5">
        <f t="shared" si="2"/>
        <v>787.7777777777778</v>
      </c>
      <c r="J14" s="8">
        <f t="shared" si="3"/>
        <v>2758.3660130718954</v>
      </c>
      <c r="K14" s="10">
        <v>3</v>
      </c>
    </row>
    <row r="15" spans="2:11" ht="12.75">
      <c r="B15" s="9" t="s">
        <v>21</v>
      </c>
      <c r="C15" s="9" t="s">
        <v>37</v>
      </c>
      <c r="D15" s="7">
        <v>0</v>
      </c>
      <c r="E15" s="5">
        <f t="shared" si="0"/>
        <v>1000</v>
      </c>
      <c r="F15" s="7">
        <v>190</v>
      </c>
      <c r="G15" s="5">
        <f t="shared" si="1"/>
        <v>813.7254901960785</v>
      </c>
      <c r="H15" s="7">
        <v>80</v>
      </c>
      <c r="I15" s="5">
        <f t="shared" si="2"/>
        <v>911.1111111111111</v>
      </c>
      <c r="J15" s="8">
        <f t="shared" si="3"/>
        <v>2724.8366013071895</v>
      </c>
      <c r="K15" s="11">
        <v>4</v>
      </c>
    </row>
    <row r="16" spans="2:11" ht="12.75">
      <c r="B16" s="9" t="s">
        <v>26</v>
      </c>
      <c r="C16" s="9" t="s">
        <v>41</v>
      </c>
      <c r="D16" s="7">
        <v>75</v>
      </c>
      <c r="E16" s="5">
        <f t="shared" si="0"/>
        <v>953.7037037037037</v>
      </c>
      <c r="F16" s="7">
        <v>60</v>
      </c>
      <c r="G16" s="5">
        <f t="shared" si="1"/>
        <v>941.1764705882352</v>
      </c>
      <c r="H16" s="7">
        <v>156</v>
      </c>
      <c r="I16" s="5">
        <f t="shared" si="2"/>
        <v>826.6666666666666</v>
      </c>
      <c r="J16" s="8">
        <f t="shared" si="3"/>
        <v>2721.5468409586056</v>
      </c>
      <c r="K16" s="11">
        <v>5</v>
      </c>
    </row>
    <row r="17" spans="2:11" ht="12.75">
      <c r="B17" s="9" t="s">
        <v>32</v>
      </c>
      <c r="C17" s="9" t="s">
        <v>48</v>
      </c>
      <c r="D17" s="7">
        <v>210</v>
      </c>
      <c r="E17" s="5">
        <f t="shared" si="0"/>
        <v>870.3703703703703</v>
      </c>
      <c r="F17" s="7">
        <v>120</v>
      </c>
      <c r="G17" s="5">
        <f t="shared" si="1"/>
        <v>882.3529411764706</v>
      </c>
      <c r="H17" s="7">
        <v>51</v>
      </c>
      <c r="I17" s="5">
        <f t="shared" si="2"/>
        <v>943.3333333333334</v>
      </c>
      <c r="J17" s="8">
        <f t="shared" si="3"/>
        <v>2696.056644880174</v>
      </c>
      <c r="K17" s="11">
        <v>6</v>
      </c>
    </row>
    <row r="18" spans="2:11" ht="12.75">
      <c r="B18" s="9" t="s">
        <v>30</v>
      </c>
      <c r="C18" s="9" t="s">
        <v>45</v>
      </c>
      <c r="D18" s="7">
        <v>25</v>
      </c>
      <c r="E18" s="5">
        <f t="shared" si="0"/>
        <v>984.5679012345679</v>
      </c>
      <c r="F18" s="7">
        <v>210</v>
      </c>
      <c r="G18" s="5">
        <f t="shared" si="1"/>
        <v>794.1176470588235</v>
      </c>
      <c r="H18" s="7">
        <v>135</v>
      </c>
      <c r="I18" s="5">
        <f t="shared" si="2"/>
        <v>850</v>
      </c>
      <c r="J18" s="8">
        <f t="shared" si="3"/>
        <v>2628.6855482933915</v>
      </c>
      <c r="K18" s="11">
        <v>7</v>
      </c>
    </row>
    <row r="19" spans="2:11" ht="12.75">
      <c r="B19" s="9" t="s">
        <v>16</v>
      </c>
      <c r="C19" s="9" t="s">
        <v>47</v>
      </c>
      <c r="D19" s="7">
        <v>167</v>
      </c>
      <c r="E19" s="5">
        <f t="shared" si="0"/>
        <v>896.9135802469136</v>
      </c>
      <c r="F19" s="7">
        <v>137</v>
      </c>
      <c r="G19" s="5">
        <f t="shared" si="1"/>
        <v>865.686274509804</v>
      </c>
      <c r="H19" s="7">
        <v>220</v>
      </c>
      <c r="I19" s="5">
        <f t="shared" si="2"/>
        <v>755.5555555555555</v>
      </c>
      <c r="J19" s="8">
        <f t="shared" si="3"/>
        <v>2518.155410312273</v>
      </c>
      <c r="K19" s="11">
        <v>8</v>
      </c>
    </row>
    <row r="20" spans="2:11" ht="12.75">
      <c r="B20" s="9" t="s">
        <v>34</v>
      </c>
      <c r="C20" s="9" t="s">
        <v>50</v>
      </c>
      <c r="D20" s="7">
        <v>235</v>
      </c>
      <c r="E20" s="5">
        <f t="shared" si="0"/>
        <v>854.9382716049383</v>
      </c>
      <c r="F20" s="7">
        <v>90</v>
      </c>
      <c r="G20" s="5">
        <f t="shared" si="1"/>
        <v>911.7647058823529</v>
      </c>
      <c r="H20" s="7">
        <v>530</v>
      </c>
      <c r="I20" s="5">
        <f t="shared" si="2"/>
        <v>411.1111111111111</v>
      </c>
      <c r="J20" s="8">
        <f t="shared" si="3"/>
        <v>2177.814088598402</v>
      </c>
      <c r="K20" s="11">
        <v>9</v>
      </c>
    </row>
    <row r="21" spans="2:11" ht="12.75">
      <c r="B21" s="9" t="s">
        <v>33</v>
      </c>
      <c r="C21" s="9" t="s">
        <v>49</v>
      </c>
      <c r="D21" s="7">
        <v>331</v>
      </c>
      <c r="E21" s="5">
        <f t="shared" si="0"/>
        <v>795.6790123456791</v>
      </c>
      <c r="F21" s="7">
        <v>145</v>
      </c>
      <c r="G21" s="5">
        <f t="shared" si="1"/>
        <v>857.8431372549019</v>
      </c>
      <c r="H21" s="7">
        <v>675</v>
      </c>
      <c r="I21" s="5">
        <f t="shared" si="2"/>
        <v>250</v>
      </c>
      <c r="J21" s="8">
        <f t="shared" si="3"/>
        <v>1903.522149600581</v>
      </c>
      <c r="K21" s="11">
        <v>10</v>
      </c>
    </row>
    <row r="22" spans="2:11" ht="12.75">
      <c r="B22" s="9" t="s">
        <v>23</v>
      </c>
      <c r="C22" s="9" t="s">
        <v>14</v>
      </c>
      <c r="D22" s="7">
        <v>497</v>
      </c>
      <c r="E22" s="5">
        <f t="shared" si="0"/>
        <v>693.2098765432098</v>
      </c>
      <c r="F22" s="7">
        <v>494</v>
      </c>
      <c r="G22" s="5">
        <f t="shared" si="1"/>
        <v>515.686274509804</v>
      </c>
      <c r="H22" s="7">
        <v>318</v>
      </c>
      <c r="I22" s="5">
        <f t="shared" si="2"/>
        <v>646.6666666666666</v>
      </c>
      <c r="J22" s="8">
        <f t="shared" si="3"/>
        <v>1855.5628177196804</v>
      </c>
      <c r="K22" s="11">
        <v>11</v>
      </c>
    </row>
    <row r="23" spans="2:11" ht="12.75">
      <c r="B23" s="9" t="s">
        <v>35</v>
      </c>
      <c r="C23" s="9" t="s">
        <v>51</v>
      </c>
      <c r="D23" s="7">
        <v>1047</v>
      </c>
      <c r="E23" s="5">
        <f t="shared" si="0"/>
        <v>353.7037037037037</v>
      </c>
      <c r="F23" s="7">
        <v>430</v>
      </c>
      <c r="G23" s="5">
        <f t="shared" si="1"/>
        <v>578.4313725490197</v>
      </c>
      <c r="H23" s="7">
        <v>707</v>
      </c>
      <c r="I23" s="5">
        <f t="shared" si="2"/>
        <v>214.44444444444443</v>
      </c>
      <c r="J23" s="8">
        <f t="shared" si="3"/>
        <v>1146.5795206971677</v>
      </c>
      <c r="K23" s="11">
        <v>12</v>
      </c>
    </row>
    <row r="24" spans="2:11" ht="12.75">
      <c r="B24" s="9" t="s">
        <v>36</v>
      </c>
      <c r="C24" s="9" t="s">
        <v>52</v>
      </c>
      <c r="D24" s="7">
        <v>1044</v>
      </c>
      <c r="E24" s="5">
        <f t="shared" si="0"/>
        <v>355.55555555555554</v>
      </c>
      <c r="F24" s="7">
        <v>491</v>
      </c>
      <c r="G24" s="5">
        <f t="shared" si="1"/>
        <v>518.6274509803922</v>
      </c>
      <c r="H24" s="7">
        <v>893</v>
      </c>
      <c r="I24" s="5">
        <f t="shared" si="2"/>
        <v>7.777777777777778</v>
      </c>
      <c r="J24" s="8">
        <f t="shared" si="3"/>
        <v>881.9607843137255</v>
      </c>
      <c r="K24" s="11">
        <v>13</v>
      </c>
    </row>
    <row r="25" spans="2:11" ht="12.75">
      <c r="B25" s="9" t="s">
        <v>31</v>
      </c>
      <c r="C25" s="9" t="s">
        <v>46</v>
      </c>
      <c r="D25" s="7">
        <v>1506</v>
      </c>
      <c r="E25" s="5">
        <f t="shared" si="0"/>
        <v>70.37037037037038</v>
      </c>
      <c r="F25" s="7">
        <v>510</v>
      </c>
      <c r="G25" s="5">
        <f t="shared" si="1"/>
        <v>500</v>
      </c>
      <c r="H25" s="7" t="s">
        <v>15</v>
      </c>
      <c r="I25" s="5" t="e">
        <f t="shared" si="2"/>
        <v>#VALUE!</v>
      </c>
      <c r="J25" s="8" t="e">
        <f t="shared" si="3"/>
        <v>#VALUE!</v>
      </c>
      <c r="K25" s="11" t="s">
        <v>15</v>
      </c>
    </row>
    <row r="26" spans="2:11" ht="12.75">
      <c r="B26" s="9" t="s">
        <v>27</v>
      </c>
      <c r="C26" s="9" t="s">
        <v>42</v>
      </c>
      <c r="D26" s="7">
        <v>681</v>
      </c>
      <c r="E26" s="5">
        <f t="shared" si="0"/>
        <v>579.6296296296296</v>
      </c>
      <c r="F26" s="7">
        <v>490</v>
      </c>
      <c r="G26" s="5">
        <f t="shared" si="1"/>
        <v>519.6078431372549</v>
      </c>
      <c r="H26" s="7" t="s">
        <v>15</v>
      </c>
      <c r="I26" s="5" t="e">
        <f t="shared" si="2"/>
        <v>#VALUE!</v>
      </c>
      <c r="J26" s="8" t="e">
        <f t="shared" si="3"/>
        <v>#VALUE!</v>
      </c>
      <c r="K26" s="11" t="s">
        <v>15</v>
      </c>
    </row>
    <row r="27" spans="2:11" ht="12.75">
      <c r="B27" s="9" t="s">
        <v>24</v>
      </c>
      <c r="C27" s="9" t="s">
        <v>39</v>
      </c>
      <c r="D27" s="7">
        <v>1460</v>
      </c>
      <c r="E27" s="5">
        <f t="shared" si="0"/>
        <v>98.76543209876543</v>
      </c>
      <c r="F27" s="7">
        <v>538</v>
      </c>
      <c r="G27" s="5">
        <f t="shared" si="1"/>
        <v>472.54901960784315</v>
      </c>
      <c r="H27" s="7" t="s">
        <v>15</v>
      </c>
      <c r="I27" s="5" t="e">
        <f t="shared" si="2"/>
        <v>#VALUE!</v>
      </c>
      <c r="J27" s="8" t="e">
        <f t="shared" si="3"/>
        <v>#VALUE!</v>
      </c>
      <c r="K27" s="11" t="s">
        <v>15</v>
      </c>
    </row>
    <row r="28" spans="2:11" ht="12.75">
      <c r="B28" s="9" t="s">
        <v>25</v>
      </c>
      <c r="C28" s="9" t="s">
        <v>40</v>
      </c>
      <c r="D28" s="7">
        <v>0</v>
      </c>
      <c r="E28" s="5">
        <f t="shared" si="0"/>
        <v>1000</v>
      </c>
      <c r="F28" s="7">
        <v>120</v>
      </c>
      <c r="G28" s="5">
        <f t="shared" si="1"/>
        <v>882.3529411764706</v>
      </c>
      <c r="H28" s="7">
        <v>0</v>
      </c>
      <c r="I28" s="5">
        <f t="shared" si="2"/>
        <v>1000</v>
      </c>
      <c r="J28" s="8">
        <f t="shared" si="3"/>
        <v>2882.3529411764707</v>
      </c>
      <c r="K28" s="11" t="s">
        <v>20</v>
      </c>
    </row>
    <row r="32" spans="2:9" ht="12.75">
      <c r="B32" s="6"/>
      <c r="C32" s="7"/>
      <c r="D32" s="5"/>
      <c r="E32" s="7"/>
      <c r="F32" s="5"/>
      <c r="G32" s="7"/>
      <c r="H32" s="5"/>
      <c r="I32" s="8"/>
    </row>
    <row r="33" spans="2:9" ht="12.75">
      <c r="B33" s="6"/>
      <c r="C33" s="7"/>
      <c r="D33" s="5"/>
      <c r="E33" s="7"/>
      <c r="F33" s="5"/>
      <c r="G33" s="7"/>
      <c r="H33" s="5"/>
      <c r="I33" s="8"/>
    </row>
    <row r="34" spans="2:9" ht="12.75">
      <c r="B34" s="6"/>
      <c r="C34" s="7"/>
      <c r="D34" s="5"/>
      <c r="E34" s="7"/>
      <c r="F34" s="5"/>
      <c r="G34" s="7"/>
      <c r="H34" s="5"/>
      <c r="I34" s="8"/>
    </row>
    <row r="35" spans="2:9" ht="12.75">
      <c r="B35" s="6"/>
      <c r="C35" s="7"/>
      <c r="D35" s="5"/>
      <c r="E35" s="7"/>
      <c r="F35" s="5"/>
      <c r="G35" s="7"/>
      <c r="H35" s="5"/>
      <c r="I35" s="8"/>
    </row>
    <row r="36" spans="2:9" ht="12.75">
      <c r="B36" s="6"/>
      <c r="C36" s="7"/>
      <c r="D36" s="5"/>
      <c r="E36" s="7"/>
      <c r="F36" s="5"/>
      <c r="G36" s="7"/>
      <c r="H36" s="5"/>
      <c r="I36" s="8"/>
    </row>
    <row r="37" spans="2:9" ht="12.75">
      <c r="B37" s="6"/>
      <c r="C37" s="7"/>
      <c r="D37" s="5"/>
      <c r="E37" s="7"/>
      <c r="F37" s="5"/>
      <c r="G37" s="7"/>
      <c r="H37" s="5"/>
      <c r="I37" s="8"/>
    </row>
    <row r="38" spans="2:9" ht="12.75">
      <c r="B38" s="6"/>
      <c r="C38" s="7"/>
      <c r="D38" s="5"/>
      <c r="E38" s="7"/>
      <c r="F38" s="5"/>
      <c r="G38" s="7"/>
      <c r="H38" s="5"/>
      <c r="I38" s="8"/>
    </row>
    <row r="39" spans="2:9" ht="12.75">
      <c r="B39" s="6"/>
      <c r="C39" s="7"/>
      <c r="D39" s="5"/>
      <c r="E39" s="7"/>
      <c r="F39" s="5"/>
      <c r="G39" s="7"/>
      <c r="H39" s="5"/>
      <c r="I39" s="8"/>
    </row>
    <row r="40" spans="2:9" ht="12.75">
      <c r="B40" s="6"/>
      <c r="C40" s="7"/>
      <c r="D40" s="5"/>
      <c r="E40" s="7"/>
      <c r="F40" s="5"/>
      <c r="G40" s="7"/>
      <c r="H40" s="5"/>
      <c r="I40" s="8"/>
    </row>
    <row r="41" spans="2:9" ht="12.75">
      <c r="B41" s="6"/>
      <c r="C41" s="7"/>
      <c r="D41" s="5"/>
      <c r="E41" s="7"/>
      <c r="F41" s="5"/>
      <c r="G41" s="7"/>
      <c r="H41" s="5"/>
      <c r="I41" s="8"/>
    </row>
    <row r="42" spans="2:9" ht="12.75">
      <c r="B42" s="6"/>
      <c r="C42" s="7"/>
      <c r="D42" s="5"/>
      <c r="E42" s="7"/>
      <c r="F42" s="5"/>
      <c r="G42" s="7"/>
      <c r="H42" s="5"/>
      <c r="I42" s="8"/>
    </row>
    <row r="43" spans="2:9" ht="12.75">
      <c r="B43" s="6"/>
      <c r="C43" s="7"/>
      <c r="D43" s="5"/>
      <c r="E43" s="7"/>
      <c r="F43" s="5"/>
      <c r="G43" s="7"/>
      <c r="H43" s="5"/>
      <c r="I43" s="8"/>
    </row>
    <row r="44" spans="2:9" ht="12.75">
      <c r="B44" s="6"/>
      <c r="C44" s="7"/>
      <c r="D44" s="5"/>
      <c r="E44" s="7"/>
      <c r="F44" s="5"/>
      <c r="G44" s="7"/>
      <c r="H44" s="5"/>
      <c r="I44" s="8"/>
    </row>
    <row r="45" spans="2:9" ht="12.75">
      <c r="B45" s="6"/>
      <c r="C45" s="7"/>
      <c r="D45" s="5"/>
      <c r="E45" s="7"/>
      <c r="F45" s="5"/>
      <c r="G45" s="7"/>
      <c r="H45" s="5"/>
      <c r="I45" s="8"/>
    </row>
    <row r="46" spans="2:9" ht="12.75">
      <c r="B46" s="6"/>
      <c r="C46" s="7"/>
      <c r="D46" s="5"/>
      <c r="E46" s="7"/>
      <c r="F46" s="5"/>
      <c r="G46" s="7"/>
      <c r="H46" s="5"/>
      <c r="I46" s="8"/>
    </row>
    <row r="47" spans="2:9" ht="12.75">
      <c r="B47" s="6"/>
      <c r="C47" s="7"/>
      <c r="D47" s="5"/>
      <c r="E47" s="7"/>
      <c r="F47" s="5"/>
      <c r="G47" s="7"/>
      <c r="H47" s="5"/>
      <c r="I47" s="8"/>
    </row>
    <row r="48" spans="2:9" ht="12.75">
      <c r="B48" s="6"/>
      <c r="C48" s="7"/>
      <c r="D48" s="5"/>
      <c r="E48" s="7"/>
      <c r="F48" s="5"/>
      <c r="G48" s="7"/>
      <c r="H48" s="5"/>
      <c r="I48" s="8"/>
    </row>
    <row r="49" spans="2:9" ht="12.75">
      <c r="B49" s="6"/>
      <c r="C49" s="7"/>
      <c r="D49" s="5"/>
      <c r="E49" s="7"/>
      <c r="F49" s="5"/>
      <c r="G49" s="7"/>
      <c r="H49" s="5"/>
      <c r="I49" s="8"/>
    </row>
    <row r="50" spans="2:9" ht="12.75">
      <c r="B50" s="6"/>
      <c r="C50" s="7"/>
      <c r="D50" s="5"/>
      <c r="E50" s="7"/>
      <c r="F50" s="5"/>
      <c r="G50" s="7"/>
      <c r="H50" s="5"/>
      <c r="I50" s="8"/>
    </row>
    <row r="51" spans="2:9" ht="12.75">
      <c r="B51" s="6"/>
      <c r="C51" s="7"/>
      <c r="D51" s="5"/>
      <c r="E51" s="7"/>
      <c r="F51" s="5"/>
      <c r="G51" s="7"/>
      <c r="H51" s="5"/>
      <c r="I51" s="8"/>
    </row>
    <row r="52" spans="2:9" ht="12.75">
      <c r="B52" s="6"/>
      <c r="C52" s="7"/>
      <c r="D52" s="5"/>
      <c r="E52" s="7"/>
      <c r="F52" s="5"/>
      <c r="G52" s="7"/>
      <c r="H52" s="5"/>
      <c r="I52" s="8"/>
    </row>
    <row r="53" spans="2:9" ht="12.75">
      <c r="B53" s="6"/>
      <c r="C53" s="7"/>
      <c r="D53" s="5"/>
      <c r="E53" s="7"/>
      <c r="F53" s="5"/>
      <c r="G53" s="7"/>
      <c r="H53" s="5"/>
      <c r="I53" s="8"/>
    </row>
    <row r="54" spans="2:9" ht="12.75">
      <c r="B54" s="6"/>
      <c r="C54" s="7"/>
      <c r="D54" s="5"/>
      <c r="E54" s="7"/>
      <c r="F54" s="5"/>
      <c r="G54" s="7"/>
      <c r="H54" s="5"/>
      <c r="I54" s="8"/>
    </row>
    <row r="55" spans="2:9" ht="12.75">
      <c r="B55" s="6"/>
      <c r="C55" s="7"/>
      <c r="D55" s="5"/>
      <c r="E55" s="7"/>
      <c r="F55" s="5"/>
      <c r="G55" s="7"/>
      <c r="H55" s="5"/>
      <c r="I55" s="8"/>
    </row>
    <row r="56" spans="2:9" ht="12.75">
      <c r="B56" s="6"/>
      <c r="C56" s="7"/>
      <c r="D56" s="5"/>
      <c r="E56" s="7"/>
      <c r="F56" s="5"/>
      <c r="G56" s="7"/>
      <c r="H56" s="5"/>
      <c r="I56" s="8"/>
    </row>
    <row r="57" spans="2:9" ht="12.75">
      <c r="B57" s="6"/>
      <c r="C57" s="7"/>
      <c r="D57" s="5"/>
      <c r="E57" s="7"/>
      <c r="F57" s="5"/>
      <c r="G57" s="7"/>
      <c r="H57" s="5"/>
      <c r="I57" s="8"/>
    </row>
    <row r="58" spans="2:9" ht="12.75">
      <c r="B58" s="6"/>
      <c r="C58" s="7"/>
      <c r="D58" s="5"/>
      <c r="E58" s="7"/>
      <c r="F58" s="5"/>
      <c r="G58" s="7"/>
      <c r="H58" s="5"/>
      <c r="I58" s="8"/>
    </row>
    <row r="59" spans="2:9" ht="12.75">
      <c r="B59" s="6"/>
      <c r="C59" s="7"/>
      <c r="D59" s="5"/>
      <c r="E59" s="7"/>
      <c r="F59" s="5"/>
      <c r="G59" s="7"/>
      <c r="H59" s="5"/>
      <c r="I59" s="8"/>
    </row>
    <row r="60" spans="2:9" ht="12.75">
      <c r="B60" s="6"/>
      <c r="C60" s="7"/>
      <c r="D60" s="5"/>
      <c r="E60" s="7"/>
      <c r="F60" s="5"/>
      <c r="G60" s="7"/>
      <c r="H60" s="5"/>
      <c r="I60" s="8"/>
    </row>
    <row r="61" spans="2:9" ht="12.75">
      <c r="B61" s="6"/>
      <c r="C61" s="7"/>
      <c r="D61" s="5"/>
      <c r="E61" s="7"/>
      <c r="F61" s="5"/>
      <c r="G61" s="7"/>
      <c r="H61" s="5"/>
      <c r="I61" s="8"/>
    </row>
    <row r="62" spans="2:9" ht="12.75">
      <c r="B62" s="6"/>
      <c r="C62" s="7"/>
      <c r="D62" s="5"/>
      <c r="E62" s="7"/>
      <c r="F62" s="5"/>
      <c r="G62" s="7"/>
      <c r="H62" s="5"/>
      <c r="I62" s="8"/>
    </row>
    <row r="63" spans="2:9" ht="12.75">
      <c r="B63" s="6"/>
      <c r="C63" s="7"/>
      <c r="D63" s="5"/>
      <c r="E63" s="7"/>
      <c r="F63" s="5"/>
      <c r="G63" s="7"/>
      <c r="H63" s="5"/>
      <c r="I63" s="8"/>
    </row>
    <row r="64" spans="2:9" ht="12.75">
      <c r="B64" s="6"/>
      <c r="C64" s="7"/>
      <c r="D64" s="5"/>
      <c r="E64" s="7"/>
      <c r="F64" s="5"/>
      <c r="G64" s="7"/>
      <c r="H64" s="5"/>
      <c r="I64" s="8"/>
    </row>
    <row r="65" spans="2:9" ht="12.75">
      <c r="B65" s="6"/>
      <c r="C65" s="7"/>
      <c r="D65" s="5"/>
      <c r="E65" s="7"/>
      <c r="F65" s="5"/>
      <c r="G65" s="7"/>
      <c r="H65" s="5"/>
      <c r="I65" s="8"/>
    </row>
    <row r="66" spans="2:9" ht="12.75">
      <c r="B66" s="6"/>
      <c r="C66" s="7"/>
      <c r="D66" s="5"/>
      <c r="E66" s="7"/>
      <c r="F66" s="5"/>
      <c r="G66" s="7"/>
      <c r="H66" s="5"/>
      <c r="I66" s="8"/>
    </row>
    <row r="67" spans="2:9" ht="12.75">
      <c r="B67" s="6"/>
      <c r="C67" s="7"/>
      <c r="D67" s="5"/>
      <c r="E67" s="7"/>
      <c r="F67" s="5"/>
      <c r="G67" s="7"/>
      <c r="H67" s="5"/>
      <c r="I67" s="8"/>
    </row>
    <row r="68" spans="2:9" ht="12.75">
      <c r="B68" s="6"/>
      <c r="C68" s="7"/>
      <c r="D68" s="5"/>
      <c r="E68" s="7"/>
      <c r="F68" s="5"/>
      <c r="G68" s="7"/>
      <c r="H68" s="5"/>
      <c r="I68" s="8"/>
    </row>
    <row r="69" spans="2:9" ht="12.75">
      <c r="B69" s="6"/>
      <c r="C69" s="7"/>
      <c r="D69" s="5"/>
      <c r="E69" s="7"/>
      <c r="F69" s="5"/>
      <c r="G69" s="7"/>
      <c r="H69" s="5"/>
      <c r="I69" s="8"/>
    </row>
    <row r="70" spans="2:9" ht="12.75">
      <c r="B70" s="6"/>
      <c r="C70" s="7"/>
      <c r="D70" s="5"/>
      <c r="E70" s="7"/>
      <c r="F70" s="5"/>
      <c r="G70" s="7"/>
      <c r="H70" s="5"/>
      <c r="I70" s="8"/>
    </row>
    <row r="71" spans="2:9" ht="12.75">
      <c r="B71" s="6"/>
      <c r="C71" s="7"/>
      <c r="D71" s="5"/>
      <c r="E71" s="7"/>
      <c r="F71" s="5"/>
      <c r="G71" s="7"/>
      <c r="H71" s="5"/>
      <c r="I71" s="8"/>
    </row>
    <row r="72" spans="2:9" ht="12.75">
      <c r="B72" s="6"/>
      <c r="C72" s="7"/>
      <c r="D72" s="5"/>
      <c r="E72" s="7"/>
      <c r="F72" s="5"/>
      <c r="G72" s="7"/>
      <c r="H72" s="5"/>
      <c r="I72" s="8"/>
    </row>
    <row r="73" spans="2:9" ht="12.75">
      <c r="B73" s="6"/>
      <c r="C73" s="7"/>
      <c r="D73" s="5"/>
      <c r="E73" s="7"/>
      <c r="F73" s="5"/>
      <c r="G73" s="7"/>
      <c r="H73" s="5"/>
      <c r="I73" s="8"/>
    </row>
    <row r="74" spans="2:9" ht="12.75">
      <c r="B74" s="6"/>
      <c r="C74" s="7"/>
      <c r="D74" s="5"/>
      <c r="E74" s="7"/>
      <c r="F74" s="5"/>
      <c r="G74" s="7"/>
      <c r="H74" s="5"/>
      <c r="I74" s="8"/>
    </row>
    <row r="75" spans="2:9" ht="12.75">
      <c r="B75" s="6"/>
      <c r="C75" s="7"/>
      <c r="D75" s="5"/>
      <c r="E75" s="7"/>
      <c r="F75" s="5"/>
      <c r="G75" s="7"/>
      <c r="H75" s="5"/>
      <c r="I75" s="8"/>
    </row>
    <row r="76" spans="2:9" ht="12.75">
      <c r="B76" s="6"/>
      <c r="C76" s="7"/>
      <c r="D76" s="5"/>
      <c r="E76" s="7"/>
      <c r="F76" s="5"/>
      <c r="G76" s="7"/>
      <c r="H76" s="5"/>
      <c r="I76" s="8"/>
    </row>
    <row r="77" spans="2:9" ht="12.75">
      <c r="B77" s="6"/>
      <c r="C77" s="7"/>
      <c r="D77" s="5"/>
      <c r="E77" s="7"/>
      <c r="F77" s="5"/>
      <c r="G77" s="7"/>
      <c r="H77" s="5"/>
      <c r="I77" s="8"/>
    </row>
    <row r="78" spans="2:9" ht="12.75">
      <c r="B78" s="6"/>
      <c r="C78" s="7"/>
      <c r="D78" s="5"/>
      <c r="E78" s="7"/>
      <c r="F78" s="5"/>
      <c r="G78" s="7"/>
      <c r="H78" s="5"/>
      <c r="I78" s="8"/>
    </row>
    <row r="79" spans="2:9" ht="12.75">
      <c r="B79" s="6"/>
      <c r="C79" s="7"/>
      <c r="D79" s="5"/>
      <c r="E79" s="7"/>
      <c r="F79" s="5"/>
      <c r="G79" s="7"/>
      <c r="H79" s="5"/>
      <c r="I79" s="8"/>
    </row>
    <row r="80" spans="2:9" ht="12.75">
      <c r="B80" s="6"/>
      <c r="C80" s="7"/>
      <c r="D80" s="5"/>
      <c r="E80" s="7"/>
      <c r="F80" s="5"/>
      <c r="G80" s="7"/>
      <c r="H80" s="5"/>
      <c r="I80" s="8"/>
    </row>
    <row r="81" spans="2:9" ht="12.75">
      <c r="B81" s="6"/>
      <c r="C81" s="7"/>
      <c r="D81" s="5"/>
      <c r="E81" s="7"/>
      <c r="F81" s="5"/>
      <c r="G81" s="7"/>
      <c r="H81" s="5"/>
      <c r="I81" s="8"/>
    </row>
    <row r="82" spans="2:9" ht="12.75">
      <c r="B82" s="6"/>
      <c r="C82" s="7"/>
      <c r="D82" s="5"/>
      <c r="E82" s="7"/>
      <c r="F82" s="5"/>
      <c r="G82" s="7"/>
      <c r="H82" s="5"/>
      <c r="I82" s="8"/>
    </row>
    <row r="83" spans="2:9" ht="12.75">
      <c r="B83" s="6"/>
      <c r="C83" s="7"/>
      <c r="D83" s="5"/>
      <c r="E83" s="7"/>
      <c r="F83" s="5"/>
      <c r="G83" s="7"/>
      <c r="H83" s="5"/>
      <c r="I83" s="8"/>
    </row>
    <row r="84" spans="2:9" ht="12.75">
      <c r="B84" s="6"/>
      <c r="C84" s="7"/>
      <c r="D84" s="5"/>
      <c r="E84" s="7"/>
      <c r="F84" s="5"/>
      <c r="G84" s="7"/>
      <c r="H84" s="5"/>
      <c r="I84" s="8"/>
    </row>
    <row r="85" spans="2:9" ht="12.75">
      <c r="B85" s="6"/>
      <c r="C85" s="7"/>
      <c r="D85" s="5"/>
      <c r="E85" s="7"/>
      <c r="F85" s="5"/>
      <c r="G85" s="7"/>
      <c r="H85" s="5"/>
      <c r="I85" s="8"/>
    </row>
    <row r="86" spans="2:9" ht="12.75">
      <c r="B86" s="6"/>
      <c r="C86" s="7"/>
      <c r="D86" s="5"/>
      <c r="E86" s="7"/>
      <c r="F86" s="5"/>
      <c r="G86" s="7"/>
      <c r="H86" s="5"/>
      <c r="I86" s="8"/>
    </row>
    <row r="87" spans="2:9" ht="12.75">
      <c r="B87" s="6"/>
      <c r="C87" s="7"/>
      <c r="D87" s="5"/>
      <c r="E87" s="7"/>
      <c r="F87" s="5"/>
      <c r="G87" s="7"/>
      <c r="H87" s="5"/>
      <c r="I87" s="8"/>
    </row>
    <row r="88" spans="2:9" ht="12.75">
      <c r="B88" s="6"/>
      <c r="C88" s="7"/>
      <c r="D88" s="5"/>
      <c r="E88" s="7"/>
      <c r="F88" s="5"/>
      <c r="G88" s="7"/>
      <c r="H88" s="5"/>
      <c r="I88" s="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B33" sqref="B33"/>
    </sheetView>
  </sheetViews>
  <sheetFormatPr defaultColWidth="9.140625" defaultRowHeight="12.75"/>
  <cols>
    <col min="2" max="2" width="19.140625" style="0" customWidth="1"/>
    <col min="3" max="3" width="37.8515625" style="0" customWidth="1"/>
    <col min="11" max="11" width="4.7109375" style="0" customWidth="1"/>
  </cols>
  <sheetData>
    <row r="1" ht="12.75">
      <c r="I1">
        <f>SUM(D:D,F:F,H:H)</f>
        <v>15460</v>
      </c>
    </row>
    <row r="7" spans="4:8" ht="12.75">
      <c r="D7" t="s">
        <v>11</v>
      </c>
      <c r="F7" t="s">
        <v>12</v>
      </c>
      <c r="H7" t="s">
        <v>13</v>
      </c>
    </row>
    <row r="8" spans="4:9" ht="12.75">
      <c r="D8" s="1" t="s">
        <v>9</v>
      </c>
      <c r="E8" s="2">
        <v>1530</v>
      </c>
      <c r="F8" s="1" t="s">
        <v>9</v>
      </c>
      <c r="G8" s="2">
        <v>1020</v>
      </c>
      <c r="H8" s="1" t="s">
        <v>9</v>
      </c>
      <c r="I8" s="2">
        <v>900</v>
      </c>
    </row>
    <row r="9" spans="4:9" ht="12.75">
      <c r="D9" s="3" t="s">
        <v>10</v>
      </c>
      <c r="E9" s="4">
        <v>94</v>
      </c>
      <c r="F9" s="3" t="s">
        <v>10</v>
      </c>
      <c r="G9" s="4">
        <v>0</v>
      </c>
      <c r="H9" s="3" t="s">
        <v>10</v>
      </c>
      <c r="I9" s="4">
        <v>10</v>
      </c>
    </row>
    <row r="11" spans="1:10" ht="12.75">
      <c r="A11" t="s">
        <v>8</v>
      </c>
      <c r="C11" t="s">
        <v>7</v>
      </c>
      <c r="D11" t="s">
        <v>0</v>
      </c>
      <c r="E11" t="s">
        <v>3</v>
      </c>
      <c r="F11" t="s">
        <v>1</v>
      </c>
      <c r="G11" t="s">
        <v>4</v>
      </c>
      <c r="H11" t="s">
        <v>2</v>
      </c>
      <c r="I11" t="s">
        <v>5</v>
      </c>
      <c r="J11" t="s">
        <v>6</v>
      </c>
    </row>
    <row r="12" spans="2:11" ht="12.75">
      <c r="B12" s="16" t="s">
        <v>62</v>
      </c>
      <c r="C12" s="16" t="s">
        <v>79</v>
      </c>
      <c r="D12" s="13">
        <v>94</v>
      </c>
      <c r="E12" s="14">
        <f aca="true" t="shared" si="0" ref="E12:E29">1000*(($E$8+$E$9-D12)/$E$8)</f>
        <v>1000</v>
      </c>
      <c r="F12" s="13">
        <v>0</v>
      </c>
      <c r="G12" s="14">
        <f aca="true" t="shared" si="1" ref="G12:G29">1000*(($G$8+$G$9-F12)/$G$8)</f>
        <v>1000</v>
      </c>
      <c r="H12" s="13">
        <v>10</v>
      </c>
      <c r="I12" s="14">
        <f aca="true" t="shared" si="2" ref="I12:I29">1000*(($I$8+$I$9-H12)/$I$8)</f>
        <v>1000</v>
      </c>
      <c r="J12" s="15">
        <f aca="true" t="shared" si="3" ref="J12:J29">E12+G12+I12</f>
        <v>3000</v>
      </c>
      <c r="K12" s="10">
        <v>1</v>
      </c>
    </row>
    <row r="13" spans="2:11" ht="12.75">
      <c r="B13" s="16" t="s">
        <v>91</v>
      </c>
      <c r="C13" s="16" t="s">
        <v>67</v>
      </c>
      <c r="D13" s="13">
        <v>196</v>
      </c>
      <c r="E13" s="14">
        <f t="shared" si="0"/>
        <v>933.3333333333334</v>
      </c>
      <c r="F13" s="13">
        <v>0</v>
      </c>
      <c r="G13" s="14">
        <f t="shared" si="1"/>
        <v>1000</v>
      </c>
      <c r="H13" s="13">
        <v>25</v>
      </c>
      <c r="I13" s="14">
        <f t="shared" si="2"/>
        <v>983.3333333333333</v>
      </c>
      <c r="J13" s="15">
        <f t="shared" si="3"/>
        <v>2916.666666666667</v>
      </c>
      <c r="K13" s="10">
        <v>2</v>
      </c>
    </row>
    <row r="14" spans="2:11" ht="12.75">
      <c r="B14" s="16" t="s">
        <v>59</v>
      </c>
      <c r="C14" s="16" t="s">
        <v>76</v>
      </c>
      <c r="D14" s="13">
        <v>254</v>
      </c>
      <c r="E14" s="14">
        <f t="shared" si="0"/>
        <v>895.4248366013072</v>
      </c>
      <c r="F14" s="13">
        <v>12</v>
      </c>
      <c r="G14" s="14">
        <f t="shared" si="1"/>
        <v>988.2352941176471</v>
      </c>
      <c r="H14" s="13">
        <v>25</v>
      </c>
      <c r="I14" s="14">
        <f t="shared" si="2"/>
        <v>983.3333333333333</v>
      </c>
      <c r="J14" s="15">
        <f t="shared" si="3"/>
        <v>2866.993464052288</v>
      </c>
      <c r="K14" s="10">
        <v>3</v>
      </c>
    </row>
    <row r="15" spans="2:11" ht="12.75">
      <c r="B15" s="9" t="s">
        <v>61</v>
      </c>
      <c r="C15" s="9" t="s">
        <v>61</v>
      </c>
      <c r="D15" s="7">
        <v>121</v>
      </c>
      <c r="E15" s="5">
        <f t="shared" si="0"/>
        <v>982.3529411764705</v>
      </c>
      <c r="F15" s="7">
        <v>100</v>
      </c>
      <c r="G15" s="5">
        <f t="shared" si="1"/>
        <v>901.9607843137255</v>
      </c>
      <c r="H15" s="7">
        <v>101</v>
      </c>
      <c r="I15" s="5">
        <f t="shared" si="2"/>
        <v>898.8888888888888</v>
      </c>
      <c r="J15" s="8">
        <f t="shared" si="3"/>
        <v>2783.202614379085</v>
      </c>
      <c r="K15" s="12">
        <v>4</v>
      </c>
    </row>
    <row r="16" spans="2:11" ht="12.75">
      <c r="B16" s="9" t="s">
        <v>60</v>
      </c>
      <c r="C16" s="9" t="s">
        <v>78</v>
      </c>
      <c r="D16" s="7">
        <v>244</v>
      </c>
      <c r="E16" s="5">
        <f t="shared" si="0"/>
        <v>901.9607843137255</v>
      </c>
      <c r="F16" s="7">
        <v>129</v>
      </c>
      <c r="G16" s="5">
        <f t="shared" si="1"/>
        <v>873.5294117647059</v>
      </c>
      <c r="H16" s="7">
        <v>30</v>
      </c>
      <c r="I16" s="5">
        <f t="shared" si="2"/>
        <v>977.7777777777777</v>
      </c>
      <c r="J16" s="8">
        <f t="shared" si="3"/>
        <v>2753.267973856209</v>
      </c>
      <c r="K16" s="12">
        <v>5</v>
      </c>
    </row>
    <row r="17" spans="2:11" ht="12.75">
      <c r="B17" s="9"/>
      <c r="C17" s="9" t="s">
        <v>63</v>
      </c>
      <c r="D17" s="7">
        <v>248</v>
      </c>
      <c r="E17" s="5">
        <f t="shared" si="0"/>
        <v>899.3464052287582</v>
      </c>
      <c r="F17" s="7">
        <v>85</v>
      </c>
      <c r="G17" s="5">
        <f t="shared" si="1"/>
        <v>916.6666666666666</v>
      </c>
      <c r="H17" s="7">
        <v>86</v>
      </c>
      <c r="I17" s="5">
        <f t="shared" si="2"/>
        <v>915.5555555555555</v>
      </c>
      <c r="J17" s="8">
        <f t="shared" si="3"/>
        <v>2731.5686274509803</v>
      </c>
      <c r="K17" s="12">
        <v>6</v>
      </c>
    </row>
    <row r="18" spans="2:11" ht="12.75">
      <c r="B18" s="9" t="s">
        <v>56</v>
      </c>
      <c r="C18" s="9" t="s">
        <v>72</v>
      </c>
      <c r="D18" s="7">
        <v>460</v>
      </c>
      <c r="E18" s="5">
        <f t="shared" si="0"/>
        <v>760.7843137254902</v>
      </c>
      <c r="F18" s="7">
        <v>75</v>
      </c>
      <c r="G18" s="5">
        <f t="shared" si="1"/>
        <v>926.4705882352941</v>
      </c>
      <c r="H18" s="7">
        <v>170</v>
      </c>
      <c r="I18" s="5">
        <f t="shared" si="2"/>
        <v>822.2222222222222</v>
      </c>
      <c r="J18" s="8">
        <f t="shared" si="3"/>
        <v>2509.4771241830067</v>
      </c>
      <c r="K18" s="12">
        <v>7</v>
      </c>
    </row>
    <row r="19" spans="2:11" ht="12.75">
      <c r="B19" s="9" t="s">
        <v>30</v>
      </c>
      <c r="C19" s="9" t="s">
        <v>75</v>
      </c>
      <c r="D19" s="7">
        <v>382</v>
      </c>
      <c r="E19" s="5">
        <f t="shared" si="0"/>
        <v>811.7647058823529</v>
      </c>
      <c r="F19" s="7">
        <v>300</v>
      </c>
      <c r="G19" s="5">
        <f t="shared" si="1"/>
        <v>705.8823529411765</v>
      </c>
      <c r="H19" s="7">
        <v>25</v>
      </c>
      <c r="I19" s="5">
        <f t="shared" si="2"/>
        <v>983.3333333333333</v>
      </c>
      <c r="J19" s="8">
        <f t="shared" si="3"/>
        <v>2500.9803921568628</v>
      </c>
      <c r="K19" s="12">
        <v>8</v>
      </c>
    </row>
    <row r="20" spans="2:11" ht="12.75">
      <c r="B20" s="9"/>
      <c r="C20" s="9" t="s">
        <v>77</v>
      </c>
      <c r="D20" s="7">
        <v>625</v>
      </c>
      <c r="E20" s="5">
        <f t="shared" si="0"/>
        <v>652.9411764705883</v>
      </c>
      <c r="F20" s="7">
        <v>15</v>
      </c>
      <c r="G20" s="5">
        <f t="shared" si="1"/>
        <v>985.2941176470589</v>
      </c>
      <c r="H20" s="7">
        <v>196</v>
      </c>
      <c r="I20" s="5">
        <f t="shared" si="2"/>
        <v>793.3333333333334</v>
      </c>
      <c r="J20" s="8">
        <f t="shared" si="3"/>
        <v>2431.568627450981</v>
      </c>
      <c r="K20" s="12">
        <v>9</v>
      </c>
    </row>
    <row r="21" spans="2:11" ht="12.75">
      <c r="B21" s="9"/>
      <c r="C21" s="9" t="s">
        <v>64</v>
      </c>
      <c r="D21" s="7">
        <v>869</v>
      </c>
      <c r="E21" s="5">
        <f t="shared" si="0"/>
        <v>493.4640522875817</v>
      </c>
      <c r="F21" s="7">
        <v>40</v>
      </c>
      <c r="G21" s="5">
        <f t="shared" si="1"/>
        <v>960.7843137254903</v>
      </c>
      <c r="H21" s="7">
        <v>50</v>
      </c>
      <c r="I21" s="5">
        <f t="shared" si="2"/>
        <v>955.5555555555557</v>
      </c>
      <c r="J21" s="8">
        <f t="shared" si="3"/>
        <v>2409.8039215686276</v>
      </c>
      <c r="K21" s="12">
        <v>10</v>
      </c>
    </row>
    <row r="22" spans="2:11" ht="12.75">
      <c r="B22" s="9" t="s">
        <v>30</v>
      </c>
      <c r="C22" s="9" t="s">
        <v>71</v>
      </c>
      <c r="D22" s="7">
        <v>110</v>
      </c>
      <c r="E22" s="5">
        <f t="shared" si="0"/>
        <v>989.5424836601308</v>
      </c>
      <c r="F22" s="7">
        <v>30</v>
      </c>
      <c r="G22" s="5">
        <f t="shared" si="1"/>
        <v>970.5882352941177</v>
      </c>
      <c r="H22" s="7">
        <v>531</v>
      </c>
      <c r="I22" s="5">
        <f t="shared" si="2"/>
        <v>421.1111111111111</v>
      </c>
      <c r="J22" s="8">
        <f t="shared" si="3"/>
        <v>2381.24183006536</v>
      </c>
      <c r="K22" s="12">
        <v>11</v>
      </c>
    </row>
    <row r="23" spans="2:11" ht="12.75">
      <c r="B23" s="9" t="s">
        <v>55</v>
      </c>
      <c r="C23" s="9" t="s">
        <v>70</v>
      </c>
      <c r="D23" s="7">
        <v>165</v>
      </c>
      <c r="E23" s="5">
        <f t="shared" si="0"/>
        <v>953.5947712418301</v>
      </c>
      <c r="F23" s="7">
        <v>22</v>
      </c>
      <c r="G23" s="5">
        <f t="shared" si="1"/>
        <v>978.4313725490196</v>
      </c>
      <c r="H23" s="7">
        <v>650</v>
      </c>
      <c r="I23" s="5">
        <f t="shared" si="2"/>
        <v>288.88888888888886</v>
      </c>
      <c r="J23" s="8">
        <f t="shared" si="3"/>
        <v>2220.9150326797385</v>
      </c>
      <c r="K23" s="12">
        <v>12</v>
      </c>
    </row>
    <row r="24" spans="2:11" ht="12.75">
      <c r="B24" s="9" t="s">
        <v>58</v>
      </c>
      <c r="C24" s="9" t="s">
        <v>74</v>
      </c>
      <c r="D24" s="7">
        <v>784</v>
      </c>
      <c r="E24" s="5">
        <f t="shared" si="0"/>
        <v>549.0196078431374</v>
      </c>
      <c r="F24" s="7">
        <v>123</v>
      </c>
      <c r="G24" s="5">
        <f t="shared" si="1"/>
        <v>879.4117647058823</v>
      </c>
      <c r="H24" s="7">
        <v>347</v>
      </c>
      <c r="I24" s="5">
        <f t="shared" si="2"/>
        <v>625.5555555555555</v>
      </c>
      <c r="J24" s="8">
        <f t="shared" si="3"/>
        <v>2053.9869281045753</v>
      </c>
      <c r="K24" s="12">
        <v>13</v>
      </c>
    </row>
    <row r="25" spans="2:11" ht="12.75">
      <c r="B25" s="9" t="s">
        <v>57</v>
      </c>
      <c r="C25" s="9" t="s">
        <v>73</v>
      </c>
      <c r="D25" s="7">
        <v>1395</v>
      </c>
      <c r="E25" s="5">
        <f t="shared" si="0"/>
        <v>149.67320261437908</v>
      </c>
      <c r="F25" s="7">
        <v>104</v>
      </c>
      <c r="G25" s="5">
        <f t="shared" si="1"/>
        <v>898.0392156862746</v>
      </c>
      <c r="H25" s="7">
        <v>109</v>
      </c>
      <c r="I25" s="5">
        <f t="shared" si="2"/>
        <v>890</v>
      </c>
      <c r="J25" s="8">
        <f t="shared" si="3"/>
        <v>1937.7124183006536</v>
      </c>
      <c r="K25" s="12">
        <v>14</v>
      </c>
    </row>
    <row r="26" spans="2:11" ht="12.75">
      <c r="B26" s="9" t="s">
        <v>17</v>
      </c>
      <c r="C26" s="9" t="s">
        <v>65</v>
      </c>
      <c r="D26" s="7">
        <v>1143</v>
      </c>
      <c r="E26" s="5">
        <f t="shared" si="0"/>
        <v>314.37908496732024</v>
      </c>
      <c r="F26" s="7">
        <v>270</v>
      </c>
      <c r="G26" s="5">
        <f t="shared" si="1"/>
        <v>735.2941176470589</v>
      </c>
      <c r="H26" s="7">
        <v>208</v>
      </c>
      <c r="I26" s="5">
        <f t="shared" si="2"/>
        <v>780</v>
      </c>
      <c r="J26" s="8">
        <f t="shared" si="3"/>
        <v>1829.673202614379</v>
      </c>
      <c r="K26" s="12">
        <v>15</v>
      </c>
    </row>
    <row r="27" spans="2:11" ht="12.75">
      <c r="B27" s="9" t="s">
        <v>54</v>
      </c>
      <c r="C27" s="9" t="s">
        <v>68</v>
      </c>
      <c r="D27" s="7">
        <v>1385</v>
      </c>
      <c r="E27" s="5">
        <f t="shared" si="0"/>
        <v>156.20915032679738</v>
      </c>
      <c r="F27" s="7">
        <v>268</v>
      </c>
      <c r="G27" s="5">
        <f t="shared" si="1"/>
        <v>737.2549019607843</v>
      </c>
      <c r="H27" s="7">
        <v>246</v>
      </c>
      <c r="I27" s="5">
        <f t="shared" si="2"/>
        <v>737.7777777777777</v>
      </c>
      <c r="J27" s="8">
        <f t="shared" si="3"/>
        <v>1631.2418300653594</v>
      </c>
      <c r="K27" s="12">
        <v>16</v>
      </c>
    </row>
    <row r="28" spans="2:11" ht="12.75">
      <c r="B28" s="9" t="s">
        <v>53</v>
      </c>
      <c r="C28" s="9" t="s">
        <v>66</v>
      </c>
      <c r="D28" s="7">
        <v>1128</v>
      </c>
      <c r="E28" s="5">
        <f t="shared" si="0"/>
        <v>324.18300653594775</v>
      </c>
      <c r="F28" s="7">
        <v>1065</v>
      </c>
      <c r="G28" s="5">
        <f t="shared" si="1"/>
        <v>-44.11764705882353</v>
      </c>
      <c r="H28" s="7">
        <v>410</v>
      </c>
      <c r="I28" s="5">
        <f t="shared" si="2"/>
        <v>555.5555555555555</v>
      </c>
      <c r="J28" s="8">
        <f t="shared" si="3"/>
        <v>835.6209150326797</v>
      </c>
      <c r="K28" s="12">
        <v>17</v>
      </c>
    </row>
    <row r="29" spans="2:11" ht="12.75">
      <c r="B29" s="9"/>
      <c r="C29" s="9" t="s">
        <v>69</v>
      </c>
      <c r="D29" s="7" t="s">
        <v>15</v>
      </c>
      <c r="E29" s="5" t="e">
        <f t="shared" si="0"/>
        <v>#VALUE!</v>
      </c>
      <c r="F29" s="7" t="s">
        <v>15</v>
      </c>
      <c r="G29" s="5" t="e">
        <f t="shared" si="1"/>
        <v>#VALUE!</v>
      </c>
      <c r="H29" s="7" t="s">
        <v>15</v>
      </c>
      <c r="I29" s="5" t="e">
        <f t="shared" si="2"/>
        <v>#VALUE!</v>
      </c>
      <c r="J29" s="8" t="e">
        <f t="shared" si="3"/>
        <v>#VALUE!</v>
      </c>
      <c r="K29" s="12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21.421875" style="0" customWidth="1"/>
    <col min="10" max="10" width="4.421875" style="0" customWidth="1"/>
  </cols>
  <sheetData>
    <row r="1" spans="7:9" ht="12.75">
      <c r="G1" t="s">
        <v>19</v>
      </c>
      <c r="I1" t="e">
        <f>SUM(D:D,F:F,H:H)</f>
        <v>#VALUE!</v>
      </c>
    </row>
    <row r="7" spans="3:5" ht="12.75">
      <c r="C7" t="s">
        <v>11</v>
      </c>
      <c r="E7" t="s">
        <v>12</v>
      </c>
    </row>
    <row r="8" spans="3:8" ht="12.75">
      <c r="C8" s="1" t="s">
        <v>9</v>
      </c>
      <c r="D8" s="2">
        <v>1260</v>
      </c>
      <c r="E8" s="1" t="s">
        <v>9</v>
      </c>
      <c r="F8" s="2">
        <v>1020</v>
      </c>
      <c r="G8" s="1"/>
      <c r="H8" s="2"/>
    </row>
    <row r="9" spans="3:8" ht="12.75">
      <c r="C9" s="3" t="s">
        <v>10</v>
      </c>
      <c r="D9" s="4">
        <v>0</v>
      </c>
      <c r="E9" s="3" t="s">
        <v>10</v>
      </c>
      <c r="F9" s="4">
        <v>0</v>
      </c>
      <c r="G9" s="3"/>
      <c r="H9" s="4"/>
    </row>
    <row r="11" spans="1:9" ht="12.75">
      <c r="A11" t="s">
        <v>8</v>
      </c>
      <c r="C11" t="s">
        <v>0</v>
      </c>
      <c r="D11" t="s">
        <v>3</v>
      </c>
      <c r="E11" t="s">
        <v>1</v>
      </c>
      <c r="F11" t="s">
        <v>4</v>
      </c>
      <c r="I11" t="s">
        <v>6</v>
      </c>
    </row>
    <row r="12" spans="2:10" ht="12.75">
      <c r="B12" s="16" t="s">
        <v>85</v>
      </c>
      <c r="C12" s="13">
        <v>25</v>
      </c>
      <c r="D12" s="14">
        <f aca="true" t="shared" si="0" ref="D12:D24">1000*(($D$8+$D$9-C12)/$D$8)</f>
        <v>980.1587301587301</v>
      </c>
      <c r="E12" s="13">
        <v>1</v>
      </c>
      <c r="F12" s="14">
        <f aca="true" t="shared" si="1" ref="F12:F25">1000*(($F$8+$F$9-E12)/$F$8)</f>
        <v>999.0196078431372</v>
      </c>
      <c r="G12" s="13"/>
      <c r="H12" s="14"/>
      <c r="I12" s="15">
        <f aca="true" t="shared" si="2" ref="I12:I26">D12+F12+H12</f>
        <v>1979.1783380018674</v>
      </c>
      <c r="J12" s="10">
        <v>1</v>
      </c>
    </row>
    <row r="13" spans="2:10" ht="12.75">
      <c r="B13" s="16" t="s">
        <v>86</v>
      </c>
      <c r="C13" s="13">
        <v>50</v>
      </c>
      <c r="D13" s="14">
        <f t="shared" si="0"/>
        <v>960.3174603174604</v>
      </c>
      <c r="E13" s="13">
        <v>0</v>
      </c>
      <c r="F13" s="14">
        <f t="shared" si="1"/>
        <v>1000</v>
      </c>
      <c r="G13" s="13"/>
      <c r="H13" s="14"/>
      <c r="I13" s="15">
        <f t="shared" si="2"/>
        <v>1960.3174603174602</v>
      </c>
      <c r="J13" s="10">
        <v>2</v>
      </c>
    </row>
    <row r="14" spans="2:10" ht="12.75">
      <c r="B14" s="16" t="s">
        <v>92</v>
      </c>
      <c r="C14" s="13">
        <v>0</v>
      </c>
      <c r="D14" s="14">
        <f t="shared" si="0"/>
        <v>1000</v>
      </c>
      <c r="E14" s="13">
        <v>55</v>
      </c>
      <c r="F14" s="14">
        <f t="shared" si="1"/>
        <v>946.078431372549</v>
      </c>
      <c r="G14" s="13"/>
      <c r="H14" s="14"/>
      <c r="I14" s="15">
        <f t="shared" si="2"/>
        <v>1946.078431372549</v>
      </c>
      <c r="J14" s="10">
        <v>3</v>
      </c>
    </row>
    <row r="15" spans="2:10" ht="12.75">
      <c r="B15" s="9" t="s">
        <v>87</v>
      </c>
      <c r="C15" s="7">
        <v>100</v>
      </c>
      <c r="D15" s="5">
        <f t="shared" si="0"/>
        <v>920.6349206349206</v>
      </c>
      <c r="E15" s="7">
        <v>0</v>
      </c>
      <c r="F15" s="5">
        <f t="shared" si="1"/>
        <v>1000</v>
      </c>
      <c r="G15" s="7"/>
      <c r="H15" s="5"/>
      <c r="I15" s="8">
        <f t="shared" si="2"/>
        <v>1920.6349206349205</v>
      </c>
      <c r="J15" s="12">
        <v>4</v>
      </c>
    </row>
    <row r="16" spans="2:10" ht="12.75">
      <c r="B16" s="9" t="s">
        <v>83</v>
      </c>
      <c r="C16" s="7">
        <v>130</v>
      </c>
      <c r="D16" s="5">
        <f t="shared" si="0"/>
        <v>896.8253968253969</v>
      </c>
      <c r="E16" s="7">
        <v>82</v>
      </c>
      <c r="F16" s="5">
        <f t="shared" si="1"/>
        <v>919.6078431372548</v>
      </c>
      <c r="G16" s="7"/>
      <c r="H16" s="5"/>
      <c r="I16" s="8">
        <f t="shared" si="2"/>
        <v>1816.4332399626517</v>
      </c>
      <c r="J16" s="12">
        <v>5</v>
      </c>
    </row>
    <row r="17" spans="2:10" ht="12.75">
      <c r="B17" s="9" t="s">
        <v>90</v>
      </c>
      <c r="C17" s="7">
        <v>245</v>
      </c>
      <c r="D17" s="5">
        <f t="shared" si="0"/>
        <v>805.5555555555555</v>
      </c>
      <c r="E17" s="7">
        <v>60</v>
      </c>
      <c r="F17" s="5">
        <f t="shared" si="1"/>
        <v>941.1764705882352</v>
      </c>
      <c r="G17" s="7"/>
      <c r="H17" s="5"/>
      <c r="I17" s="8">
        <f t="shared" si="2"/>
        <v>1746.7320261437908</v>
      </c>
      <c r="J17" s="12">
        <v>6</v>
      </c>
    </row>
    <row r="18" spans="2:10" ht="12.75">
      <c r="B18" s="9" t="s">
        <v>88</v>
      </c>
      <c r="C18" s="7">
        <v>225</v>
      </c>
      <c r="D18" s="5">
        <f t="shared" si="0"/>
        <v>821.4285714285714</v>
      </c>
      <c r="E18" s="7">
        <v>162</v>
      </c>
      <c r="F18" s="5">
        <f t="shared" si="1"/>
        <v>841.1764705882352</v>
      </c>
      <c r="G18" s="7"/>
      <c r="H18" s="5"/>
      <c r="I18" s="8">
        <f t="shared" si="2"/>
        <v>1662.6050420168067</v>
      </c>
      <c r="J18" s="12">
        <v>7</v>
      </c>
    </row>
    <row r="19" spans="2:10" ht="12.75">
      <c r="B19" s="9" t="s">
        <v>34</v>
      </c>
      <c r="C19" s="7">
        <v>565</v>
      </c>
      <c r="D19" s="5">
        <f t="shared" si="0"/>
        <v>551.5873015873017</v>
      </c>
      <c r="E19" s="7">
        <v>144</v>
      </c>
      <c r="F19" s="5">
        <f t="shared" si="1"/>
        <v>858.8235294117646</v>
      </c>
      <c r="G19" s="7"/>
      <c r="H19" s="5"/>
      <c r="I19" s="8">
        <f t="shared" si="2"/>
        <v>1410.4108309990663</v>
      </c>
      <c r="J19" s="12">
        <v>8</v>
      </c>
    </row>
    <row r="20" spans="2:10" ht="12.75">
      <c r="B20" s="9" t="s">
        <v>84</v>
      </c>
      <c r="C20" s="7">
        <v>685</v>
      </c>
      <c r="D20" s="5">
        <f t="shared" si="0"/>
        <v>456.3492063492063</v>
      </c>
      <c r="E20" s="7">
        <v>57</v>
      </c>
      <c r="F20" s="5">
        <f t="shared" si="1"/>
        <v>944.1176470588235</v>
      </c>
      <c r="G20" s="7"/>
      <c r="H20" s="5"/>
      <c r="I20" s="8">
        <f t="shared" si="2"/>
        <v>1400.46685340803</v>
      </c>
      <c r="J20" s="12">
        <v>9</v>
      </c>
    </row>
    <row r="21" spans="2:10" ht="12.75">
      <c r="B21" s="9" t="s">
        <v>33</v>
      </c>
      <c r="C21" s="7">
        <v>256</v>
      </c>
      <c r="D21" s="5">
        <f t="shared" si="0"/>
        <v>796.8253968253968</v>
      </c>
      <c r="E21" s="7">
        <v>422</v>
      </c>
      <c r="F21" s="5">
        <f t="shared" si="1"/>
        <v>586.2745098039215</v>
      </c>
      <c r="G21" s="7"/>
      <c r="H21" s="5"/>
      <c r="I21" s="8">
        <f t="shared" si="2"/>
        <v>1383.0999066293184</v>
      </c>
      <c r="J21" s="12">
        <v>10</v>
      </c>
    </row>
    <row r="22" spans="2:10" ht="12.75">
      <c r="B22" s="9" t="s">
        <v>80</v>
      </c>
      <c r="C22" s="7">
        <v>225</v>
      </c>
      <c r="D22" s="5">
        <f t="shared" si="0"/>
        <v>821.4285714285714</v>
      </c>
      <c r="E22" s="7">
        <v>450</v>
      </c>
      <c r="F22" s="5">
        <f t="shared" si="1"/>
        <v>558.8235294117648</v>
      </c>
      <c r="G22" s="7"/>
      <c r="H22" s="5"/>
      <c r="I22" s="8">
        <f t="shared" si="2"/>
        <v>1380.2521008403362</v>
      </c>
      <c r="J22" s="12">
        <v>11</v>
      </c>
    </row>
    <row r="23" spans="2:10" ht="12.75">
      <c r="B23" s="9" t="s">
        <v>81</v>
      </c>
      <c r="C23" s="7">
        <v>600</v>
      </c>
      <c r="D23" s="5">
        <f t="shared" si="0"/>
        <v>523.8095238095239</v>
      </c>
      <c r="E23" s="7">
        <v>210</v>
      </c>
      <c r="F23" s="5">
        <f t="shared" si="1"/>
        <v>794.1176470588235</v>
      </c>
      <c r="G23" s="7"/>
      <c r="H23" s="5"/>
      <c r="I23" s="8">
        <f t="shared" si="2"/>
        <v>1317.9271708683473</v>
      </c>
      <c r="J23" s="12">
        <v>12</v>
      </c>
    </row>
    <row r="24" spans="2:10" ht="12.75">
      <c r="B24" s="9" t="s">
        <v>82</v>
      </c>
      <c r="C24" s="7">
        <v>705</v>
      </c>
      <c r="D24" s="5">
        <f t="shared" si="0"/>
        <v>440.4761904761905</v>
      </c>
      <c r="E24" s="7">
        <v>433</v>
      </c>
      <c r="F24" s="5">
        <f t="shared" si="1"/>
        <v>575.4901960784314</v>
      </c>
      <c r="G24" s="7"/>
      <c r="H24" s="5"/>
      <c r="I24" s="8">
        <f t="shared" si="2"/>
        <v>1015.9663865546219</v>
      </c>
      <c r="J24" s="12">
        <v>13</v>
      </c>
    </row>
    <row r="25" spans="2:10" ht="12.75">
      <c r="B25" s="9" t="s">
        <v>89</v>
      </c>
      <c r="C25" s="7"/>
      <c r="D25" s="5"/>
      <c r="E25" s="7">
        <v>300</v>
      </c>
      <c r="F25" s="5">
        <f t="shared" si="1"/>
        <v>705.8823529411765</v>
      </c>
      <c r="G25" s="7"/>
      <c r="H25" s="5"/>
      <c r="I25" s="8">
        <f t="shared" si="2"/>
        <v>705.8823529411765</v>
      </c>
      <c r="J25" s="12" t="s">
        <v>15</v>
      </c>
    </row>
    <row r="26" spans="2:10" ht="12.75">
      <c r="B26" s="9" t="s">
        <v>18</v>
      </c>
      <c r="C26" s="7" t="s">
        <v>15</v>
      </c>
      <c r="D26" s="5" t="e">
        <f>1000*(($D$8+$D$9-C26)/$D$8)</f>
        <v>#VALUE!</v>
      </c>
      <c r="E26" s="7">
        <v>245</v>
      </c>
      <c r="F26" s="5"/>
      <c r="G26" s="7"/>
      <c r="H26" s="5"/>
      <c r="I26" s="8" t="e">
        <f t="shared" si="2"/>
        <v>#VALUE!</v>
      </c>
      <c r="J26" s="12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Alcatel-Lucent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sbelka</dc:creator>
  <cp:keywords/>
  <dc:description/>
  <cp:lastModifiedBy>swierszczu</cp:lastModifiedBy>
  <dcterms:created xsi:type="dcterms:W3CDTF">2010-05-31T12:05:14Z</dcterms:created>
  <dcterms:modified xsi:type="dcterms:W3CDTF">2010-06-07T22:22:27Z</dcterms:modified>
  <cp:category/>
  <cp:version/>
  <cp:contentType/>
  <cp:contentStatus/>
</cp:coreProperties>
</file>