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4640" windowHeight="4860" activeTab="0"/>
  </bookViews>
  <sheets>
    <sheet name="Instrukcja" sheetId="1" r:id="rId1"/>
    <sheet name="Etapy TZ" sheetId="2" r:id="rId2"/>
    <sheet name="Etapy TU" sheetId="3" r:id="rId3"/>
    <sheet name="Etap - skala ocen" sheetId="4" r:id="rId4"/>
    <sheet name="Imprezy" sheetId="5" r:id="rId5"/>
    <sheet name="Impreza - skala ocen" sheetId="6" r:id="rId6"/>
  </sheets>
  <definedNames/>
  <calcPr fullCalcOnLoad="1"/>
</workbook>
</file>

<file path=xl/sharedStrings.xml><?xml version="1.0" encoding="utf-8"?>
<sst xmlns="http://schemas.openxmlformats.org/spreadsheetml/2006/main" count="385" uniqueCount="279">
  <si>
    <t>Krótka instrukcja</t>
  </si>
  <si>
    <t>1/ Należy rozpocząć od oceny etapu używając wartości zgodnie  z opisem "Etap skala ocen"</t>
  </si>
  <si>
    <t>2/ Wartość średnia oceny etapów automatycznie przepisywana jest do arkusza oceny imprezy</t>
  </si>
  <si>
    <t>3/ Imprezę należy ocenić używając wartości  zgodnie z opisem "Impreza - skala ocen"</t>
  </si>
  <si>
    <t>4/ Nie należy modyfikować arkusza ocen</t>
  </si>
  <si>
    <t>5/ Pola imprez / etapów, które nie są oceniane powinny pozostać niewypełnione</t>
  </si>
  <si>
    <t>6/ Plik z oceną  zapisujemy i wysyłamy pod nową nazwą: NAZWISKO_IMIE_2018</t>
  </si>
  <si>
    <t>7/ Wśród sędziów, którzy prześlą w terminie kartę oceny rozlosowane zostaną, wzorem lat ubiegłych, wolne starty.</t>
  </si>
  <si>
    <t>Konkurs na najlepszego budowniczego etapu imprezy Pucharu Polski i Mistrzostw Polski  w roku 2018 w kategorii TZ KInO ZG PTTK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</si>
  <si>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</si>
  <si>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</si>
  <si>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</si>
  <si>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</si>
  <si>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</si>
  <si>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</si>
  <si>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</si>
  <si>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</si>
  <si>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</si>
  <si>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</si>
  <si>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</si>
  <si>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Aktualność</t>
  </si>
  <si>
    <t>Bezpieczeństwo</t>
  </si>
  <si>
    <t>Przyroda/spokój</t>
  </si>
  <si>
    <t>Wzorcówka</t>
  </si>
  <si>
    <t>Odczucia</t>
  </si>
  <si>
    <t>Suma</t>
  </si>
  <si>
    <t>Uwagi
Opinie o etapie</t>
  </si>
  <si>
    <t>Mirosław Marek</t>
  </si>
  <si>
    <t>Ogólnopolskie
MnO RZInO</t>
  </si>
  <si>
    <t>TZ E1 „Negatyw”</t>
  </si>
  <si>
    <t>Jakub Zieliński</t>
  </si>
  <si>
    <t>TZ E2 „Kółka”</t>
  </si>
  <si>
    <t>Maciej Zachara</t>
  </si>
  <si>
    <t>03/04.03.2018</t>
  </si>
  <si>
    <t>TZ E3 „Leniwiec”</t>
  </si>
  <si>
    <t>Dariusz Walczyna</t>
  </si>
  <si>
    <t>VIII InO z
Niepoślipką</t>
  </si>
  <si>
    <t>TZ E1 „Niebiańska małpka Miglantka”</t>
  </si>
  <si>
    <t>Barbara Szmyt</t>
  </si>
  <si>
    <t>TZ E2 "Poświntuszymy co nieco”</t>
  </si>
  <si>
    <t>Tomasz Łaski</t>
  </si>
  <si>
    <t>14/15.04.2018</t>
  </si>
  <si>
    <t>TZ E3 "Verte"</t>
  </si>
  <si>
    <t>Michał Kowalczewski</t>
  </si>
  <si>
    <t>Tropem Misia 2018</t>
  </si>
  <si>
    <t>TZ E1 „Gromadzyń”</t>
  </si>
  <si>
    <t>Paweł Starzyński</t>
  </si>
  <si>
    <t>TZ E2 (Brak informacji)</t>
  </si>
  <si>
    <t>Piotr Zgoda</t>
  </si>
  <si>
    <t>28/29.04.2018</t>
  </si>
  <si>
    <t>TZ E3 (Brak informacji)</t>
  </si>
  <si>
    <t>Natasza Figiel</t>
  </si>
  <si>
    <t>XXVII Mistrzostwa
Polski w
Indywidualnych MnO
"Matnia 2018"</t>
  </si>
  <si>
    <t>31.05/01.06.2018</t>
  </si>
  <si>
    <t>TZ E1 „Matńplaneta potworów jaro-bagiennych”</t>
  </si>
  <si>
    <t>Katarzyna Urbaniak (Ciałowicz)</t>
  </si>
  <si>
    <t>TZ E2 „Ślimakowy zawrót głowy”</t>
  </si>
  <si>
    <t>Maciej Urbaniak</t>
  </si>
  <si>
    <t>TZ E3 „Pustynna Burza”</t>
  </si>
  <si>
    <t>Marta Kapołka</t>
  </si>
  <si>
    <t>TZ E4 „o!Błęd w ciapki”</t>
  </si>
  <si>
    <t>Adam Stalka</t>
  </si>
  <si>
    <t>02/03.06.2018</t>
  </si>
  <si>
    <t>TZ E5A „Ćmy barowe”</t>
  </si>
  <si>
    <t>TZ E5B „Ćmy restauracyjne”</t>
  </si>
  <si>
    <t>Patrycja Wypiór i Aleksandra Mazan</t>
  </si>
  <si>
    <t>XLI Drużynowe
Mistrzostwa Polski w
MnO</t>
  </si>
  <si>
    <t>TS E1 "Pod wiatr"</t>
  </si>
  <si>
    <t>Patrycja Wypiór i Bartłomiej Mazan</t>
  </si>
  <si>
    <t>TS E2 "There are six milion bicycles in Borne"</t>
  </si>
  <si>
    <t>Jakub Żurawski</t>
  </si>
  <si>
    <t>23/24.06.2018</t>
  </si>
  <si>
    <t>TS E3 "Ruski Las"</t>
  </si>
  <si>
    <t>Marcin Stefaniak</t>
  </si>
  <si>
    <t>XVII Górski
Maraton na Orientację
"Orientop"</t>
  </si>
  <si>
    <t>TZ E1 "Tropem sowy, a nawet dwóch"</t>
  </si>
  <si>
    <t>Roman Trocha</t>
  </si>
  <si>
    <t>TZ E2 "InO – Wielka Sowa"</t>
  </si>
  <si>
    <t>Krzysztof Miaśkiewicz</t>
  </si>
  <si>
    <t>18/19.08.2018</t>
  </si>
  <si>
    <t>TZ E3 "Zwierciadło księżnej Daisy"</t>
  </si>
  <si>
    <t>I Myślenickie
MnO 2018</t>
  </si>
  <si>
    <t>TZ E1 "Krasnal InOcenty Metr i jego zaginiony las"</t>
  </si>
  <si>
    <t>TZ E2 "Macie przeROMBane…"</t>
  </si>
  <si>
    <t>Katarzyna Urbaniak</t>
  </si>
  <si>
    <t>29/30.09.2018</t>
  </si>
  <si>
    <t>TZ E3 "Per aspera ad astra"</t>
  </si>
  <si>
    <t>Paweł Kowallek</t>
  </si>
  <si>
    <t>XXVII Mistrzostwa
Polski w
Nocnych MnO
(Total 2018)</t>
  </si>
  <si>
    <t>16/17.11.2018</t>
  </si>
  <si>
    <t>TZ E1 „Dopasowywanka”</t>
  </si>
  <si>
    <t>Przemysław Tafliński</t>
  </si>
  <si>
    <t>TZ E2 „Bloczki”</t>
  </si>
  <si>
    <t>Waldemar Fijor</t>
  </si>
  <si>
    <t>17/18.11.2018</t>
  </si>
  <si>
    <t>TZ E3 „Wrzoski”</t>
  </si>
  <si>
    <t>Dariusz Lipiński</t>
  </si>
  <si>
    <t>TZ E4 „Maswerk karuzela”</t>
  </si>
  <si>
    <t>Konkurs na najlepszego budowniczego etapu Pucharu Polski i Mistrzostw Polski w roku 2018 w kategorii TU KInO ZG PTTK</t>
  </si>
  <si>
    <t>TU E1 „Turka”</t>
  </si>
  <si>
    <t>TU E2 „Kółka”</t>
  </si>
  <si>
    <t>Mirosław Wośko</t>
  </si>
  <si>
    <t>TU E3 „Kopniętę KwadRZInOaty”</t>
  </si>
  <si>
    <t>TU E1 "Nie zalewaj robaka!"</t>
  </si>
  <si>
    <t>TU E2 „Niebiańska małpka Figlantka”</t>
  </si>
  <si>
    <t>Paweł Rozwadowski</t>
  </si>
  <si>
    <t>TU E3 "Po nitce do kłębka"</t>
  </si>
  <si>
    <t>TU E1 (Brak informacji)</t>
  </si>
  <si>
    <t>TU E2 „Gromadzyń”</t>
  </si>
  <si>
    <t>Remigiusz Kunasz</t>
  </si>
  <si>
    <t>28/2019.04.2018</t>
  </si>
  <si>
    <t>TU E3 (Brak informacji)</t>
  </si>
  <si>
    <t>TU E1 „Matńplaneta potworów jaro-bagiennych”</t>
  </si>
  <si>
    <t>TU E2 „Pustynna Burza”</t>
  </si>
  <si>
    <t>TU E3 „Ślimaki są pod ochroną”</t>
  </si>
  <si>
    <t>TU E4 „o!Błęd w ciapki”</t>
  </si>
  <si>
    <t>TU E5 „Niby nic”</t>
  </si>
  <si>
    <t>TJ E1 "Pod wiatr"</t>
  </si>
  <si>
    <t>TJ E2 "There are six milion bicycles in Borne"</t>
  </si>
  <si>
    <t>TJ E3 "Nadszedł Mistrza Czas"</t>
  </si>
  <si>
    <t>TU E1 "Tropem sowy, a nawet dwóch"</t>
  </si>
  <si>
    <t>TU E2 "InO – Wielka Sowa"</t>
  </si>
  <si>
    <t>TU E3 Brak tytułu</t>
  </si>
  <si>
    <t>TU E1 "Krasnal InOcenty Metr i jego zaginiony las"</t>
  </si>
  <si>
    <t>TU E2 "PoROMBana mapa"</t>
  </si>
  <si>
    <t>TU E3 "Gwiazda wieczoru"</t>
  </si>
  <si>
    <t>TU E1 „OT LATO”</t>
  </si>
  <si>
    <t>TU E2 „Cząsteczki”</t>
  </si>
  <si>
    <t>TU E3 „Totalizator”</t>
  </si>
  <si>
    <t>TU E4 „Maswerk karuzela”</t>
  </si>
  <si>
    <t>Opis do karty oceny etapów  Pucharu Polski i Mistrzostw Polski za rok 2018</t>
  </si>
  <si>
    <t>Punkty</t>
  </si>
  <si>
    <t xml:space="preserve"> (można używać też wartości pośrednich pomiędzy wymienionymi poniżej)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</si>
  <si>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</si>
  <si>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</si>
  <si>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</si>
  <si>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</si>
  <si>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zawodami na orientację, poważne problemy</t>
  </si>
  <si>
    <t>Start i meta</t>
  </si>
  <si>
    <t>Start i meta w dobrze dobranych miejscach</t>
  </si>
  <si>
    <t>Poprawne miejsca startu i mety</t>
  </si>
  <si>
    <t>Start i/lub meta w słabym miejscu, negatywnie wpływającym na jakość etapu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</si>
  <si>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</si>
  <si>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</si>
  <si>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</si>
  <si>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</si>
  <si>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</si>
  <si>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</si>
  <si>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</si>
  <si>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</si>
  <si>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</si>
  <si>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</si>
  <si>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</si>
  <si>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</si>
  <si>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Zrozumiały opis</t>
  </si>
  <si>
    <t>Brak problemów ze zrozumieniem opisu etapu</t>
  </si>
  <si>
    <t>Opis lekko niezrozumiały</t>
  </si>
  <si>
    <t>Opis bardzo niezrozumiały, wprowadzający w błąd uczestników</t>
  </si>
  <si>
    <t>Czytelność mapy</t>
  </si>
  <si>
    <t>Świetny wydruk łatwy w czytaniu</t>
  </si>
  <si>
    <t>Lekkie problemy z czytelnością mapy</t>
  </si>
  <si>
    <t>Bardzo słaby wydruk, poważne problemy przy czytaniu mapy</t>
  </si>
  <si>
    <t>Aktualność mapy</t>
  </si>
  <si>
    <t>Idealna aktualność mapy</t>
  </si>
  <si>
    <t>Drobne zmiany w terenie bez dużego wpływu na pokonanie trasy</t>
  </si>
  <si>
    <t>Poważne problemy z aktualnością mapy mocno wpływające na pokonanie etapu przez zawodników</t>
  </si>
  <si>
    <t>Bezpieczeństwo zawodników</t>
  </si>
  <si>
    <t>Brak zagrożeń dla zawodników</t>
  </si>
  <si>
    <t>Teren zawodów lekko niebezpieczny, bez poważnego ryzyka</t>
  </si>
  <si>
    <t>Duże niebezpieczeństwo w terenie zawodów</t>
  </si>
  <si>
    <t>Dbałość o teren zawodów, ochronę przyrody, spokój gospodarzy terenu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</si>
  <si>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</si>
  <si>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</si>
  <si>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</si>
  <si>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Mapa wzorcowa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</si>
  <si>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</si>
  <si>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</si>
  <si>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</si>
  <si>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</si>
  <si>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</si>
  <si>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</si>
  <si>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</si>
  <si>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</si>
  <si>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</si>
  <si>
    <t>UWAGA:</t>
  </si>
  <si>
    <r>
      <t>1. Ocena etapu przez sędziego podlega normalizacji za pomocą wzoru: ZOE</t>
    </r>
    <r>
      <rPr>
        <vertAlign val="subscript"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=xe*(OE</t>
    </r>
    <r>
      <rPr>
        <vertAlign val="subscript"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/xE</t>
    </r>
    <r>
      <rPr>
        <vertAlign val="subscript"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) gdzie:
</t>
    </r>
    <r>
      <rPr>
        <i/>
        <sz val="10"/>
        <color indexed="8"/>
        <rFont val="Times New Roman"/>
        <family val="1"/>
      </rPr>
      <t xml:space="preserve">ZOEs </t>
    </r>
    <r>
      <rPr>
        <sz val="10"/>
        <color indexed="8"/>
        <rFont val="Times New Roman"/>
        <family val="1"/>
      </rPr>
      <t xml:space="preserve">- znormalizowana ocena etapu sędziego,
</t>
    </r>
    <r>
      <rPr>
        <i/>
        <sz val="10"/>
        <color indexed="8"/>
        <rFont val="Times New Roman"/>
        <family val="1"/>
      </rPr>
      <t xml:space="preserve">xe </t>
    </r>
    <r>
      <rPr>
        <sz val="10"/>
        <color indexed="8"/>
        <rFont val="Times New Roman"/>
        <family val="1"/>
      </rPr>
      <t>- średnia arytmetyczna wszystkich ocen etapów oddanych przez wszystkich sędziów w konkursie,
OE</t>
    </r>
    <r>
      <rPr>
        <vertAlign val="subscript"/>
        <sz val="10"/>
        <color indexed="8"/>
        <rFont val="Times New Roman"/>
        <family val="1"/>
      </rPr>
      <t xml:space="preserve">s </t>
    </r>
    <r>
      <rPr>
        <sz val="10"/>
        <color indexed="8"/>
        <rFont val="Times New Roman"/>
        <family val="1"/>
      </rPr>
      <t>- ocena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etapu sędziego,
</t>
    </r>
    <r>
      <rPr>
        <i/>
        <sz val="10"/>
        <color indexed="8"/>
        <rFont val="Times New Roman"/>
        <family val="1"/>
      </rPr>
      <t>Xe</t>
    </r>
    <r>
      <rPr>
        <i/>
        <vertAlign val="subscript"/>
        <sz val="10"/>
        <color indexed="8"/>
        <rFont val="Times New Roman"/>
        <family val="1"/>
      </rPr>
      <t>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 średnia arytmetyczna wszystkich ocen etapów sędziego.</t>
    </r>
  </si>
  <si>
    <t>KInO ZG PTTK Karta oceny imprez Pucharu Polski i Mistrzostw Polski 2018</t>
  </si>
  <si>
    <t>Nazwa Imprezy
Data Imprezy</t>
  </si>
  <si>
    <t>Miejsce
Imprezy</t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</si>
  <si>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</si>
  <si>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</si>
  <si>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</si>
  <si>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</si>
  <si>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</si>
  <si>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</si>
  <si>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</si>
  <si>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</si>
  <si>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Suma pkt.</t>
  </si>
  <si>
    <t>Ogólnopolskie MnO RZInO
2-4 marca</t>
  </si>
  <si>
    <t>Sokołów
Małopolski</t>
  </si>
  <si>
    <t>VIII InO z Niepoślipką
13-15 kwietnia</t>
  </si>
  <si>
    <t>Zielonka</t>
  </si>
  <si>
    <t>Tropem Misia 2018
27-29 kwietnia</t>
  </si>
  <si>
    <t>Ustjanowa
Górna</t>
  </si>
  <si>
    <t>XXVII Mistrzostwa Polski w Indywidualnych MnO "Matnia 2018"
31 maja- 3 czerwca</t>
  </si>
  <si>
    <t>Krzykawka
k. Sławkowa</t>
  </si>
  <si>
    <t>XLI Drużynowe Mistrzostwa Polski w MnO
22-24 czerwca</t>
  </si>
  <si>
    <t>Borne
Sulinowo</t>
  </si>
  <si>
    <t>XVII Górski Maraton na Orientację "Orientop"
17-19 sierpnia</t>
  </si>
  <si>
    <t>Góry Sowie</t>
  </si>
  <si>
    <t>I Myślenickie MnO 2018
28-30 września</t>
  </si>
  <si>
    <t>Myślenice</t>
  </si>
  <si>
    <t>XXVII Mistrzostwa Polski w Nocnych MnO (Total 2018)
16-18 listopada</t>
  </si>
  <si>
    <t>Górsk
k. Torunia</t>
  </si>
  <si>
    <t>Sędzia:</t>
  </si>
  <si>
    <t>Opis do karty oceny imprezy  Pucharu Polski i Mistrzostw Polski za rok 2018</t>
  </si>
  <si>
    <t>1. Regulamin 0-10 pkt.</t>
  </si>
  <si>
    <t>W tym</t>
  </si>
  <si>
    <t>0-6</t>
  </si>
  <si>
    <t>1.1.     </t>
  </si>
  <si>
    <t>Treść (zawartość informacji, zwięzłość,informacja o dojeździe)</t>
  </si>
  <si>
    <t>0-4</t>
  </si>
  <si>
    <t>1.2.     </t>
  </si>
  <si>
    <t xml:space="preserve"> Termin otrzymania (min. 1 miesiąc przed zawodami, obecność w internecie na stronie www.ino.pttk.pl)</t>
  </si>
  <si>
    <t>2. Trasy 0-110 pkt.</t>
  </si>
  <si>
    <t>2.0</t>
  </si>
  <si>
    <t>Średnia ocen etapów</t>
  </si>
  <si>
    <t>3. Sędziowanie 0-65 pkt.</t>
  </si>
  <si>
    <t>0-15</t>
  </si>
  <si>
    <t>3.1.</t>
  </si>
  <si>
    <t>Obliczanie wyników tras (czas trwania obliczeń)</t>
  </si>
  <si>
    <t>0-20</t>
  </si>
  <si>
    <t>3.2.</t>
  </si>
  <si>
    <t>Dostęp do nieoficjalnych wyników (wywieszki ze szczegółowym i wyczerpującym opisem)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</si>
  <si>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</si>
  <si>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</si>
  <si>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</si>
  <si>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</si>
  <si>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</si>
  <si>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</si>
  <si>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</si>
  <si>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</si>
  <si>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</si>
  <si>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</si>
  <si>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</si>
  <si>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</si>
  <si>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</si>
  <si>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</si>
  <si>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</si>
  <si>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</si>
  <si>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</si>
  <si>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zawodów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</si>
  <si>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</si>
  <si>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</si>
  <si>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</si>
  <si>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</si>
  <si>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</si>
  <si>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</si>
  <si>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</si>
  <si>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</si>
  <si>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</si>
  <si>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</si>
  <si>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</si>
  <si>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</si>
  <si>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</si>
  <si>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</si>
  <si>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</si>
  <si>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0-15 pkt.</t>
  </si>
  <si>
    <t>0-9</t>
  </si>
  <si>
    <t>7.1.</t>
  </si>
  <si>
    <t>Treść  (zawartość informacji, zwięzłość)</t>
  </si>
  <si>
    <t>7.2</t>
  </si>
  <si>
    <t>Termin publikacji ( 1 miesiąc od zakończenia imprezy, obecność w internecie na stronie www.ino.pttk.pl)</t>
  </si>
  <si>
    <t>8. Odczucia własne uczestnika 0-25 pkt.</t>
  </si>
  <si>
    <r>
      <t xml:space="preserve">1. Ocena imprezy przez sędziego podlega normalizacji za pomocą wzoru: </t>
    </r>
    <r>
      <rPr>
        <i/>
        <sz val="10"/>
        <color indexed="8"/>
        <rFont val="Times New Roman"/>
        <family val="1"/>
      </rPr>
      <t>ZOI</t>
    </r>
    <r>
      <rPr>
        <i/>
        <vertAlign val="subscript"/>
        <sz val="10"/>
        <color indexed="8"/>
        <rFont val="Times New Roman"/>
        <family val="1"/>
      </rPr>
      <t>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= </t>
    </r>
    <r>
      <rPr>
        <i/>
        <sz val="10"/>
        <color indexed="8"/>
        <rFont val="Times New Roman"/>
        <family val="1"/>
      </rPr>
      <t xml:space="preserve">xi </t>
    </r>
    <r>
      <rPr>
        <sz val="10"/>
        <color indexed="8"/>
        <rFont val="Times New Roman"/>
        <family val="1"/>
      </rPr>
      <t>* (</t>
    </r>
    <r>
      <rPr>
        <i/>
        <sz val="10"/>
        <color indexed="8"/>
        <rFont val="Times New Roman"/>
        <family val="1"/>
      </rPr>
      <t>Oi</t>
    </r>
    <r>
      <rPr>
        <i/>
        <vertAlign val="subscript"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xi</t>
    </r>
    <r>
      <rPr>
        <i/>
        <vertAlign val="subscript"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) gdzie:
</t>
    </r>
    <r>
      <rPr>
        <i/>
        <sz val="10"/>
        <color indexed="8"/>
        <rFont val="Times New Roman"/>
        <family val="1"/>
      </rPr>
      <t>ZOI</t>
    </r>
    <r>
      <rPr>
        <i/>
        <vertAlign val="subscript"/>
        <sz val="10"/>
        <color indexed="8"/>
        <rFont val="Times New Roman"/>
        <family val="1"/>
      </rPr>
      <t>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- znormalizowana ocena imprezy sędziego,
</t>
    </r>
    <r>
      <rPr>
        <i/>
        <sz val="10"/>
        <color indexed="8"/>
        <rFont val="Times New Roman"/>
        <family val="1"/>
      </rPr>
      <t xml:space="preserve">xi </t>
    </r>
    <r>
      <rPr>
        <sz val="10"/>
        <color indexed="8"/>
        <rFont val="Times New Roman"/>
        <family val="1"/>
      </rPr>
      <t>- średnia arytmetyczna wszystkich ocen imprez oddanych przez wszystkich sędziów w konkursie,
Oi</t>
    </r>
    <r>
      <rPr>
        <vertAlign val="subscript"/>
        <sz val="10"/>
        <color indexed="8"/>
        <rFont val="Times New Roman"/>
        <family val="1"/>
      </rPr>
      <t xml:space="preserve">s </t>
    </r>
    <r>
      <rPr>
        <sz val="10"/>
        <color indexed="8"/>
        <rFont val="Times New Roman"/>
        <family val="1"/>
      </rPr>
      <t>- ocena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imprezy sędziego,
</t>
    </r>
    <r>
      <rPr>
        <i/>
        <sz val="10"/>
        <color indexed="8"/>
        <rFont val="Times New Roman"/>
        <family val="1"/>
      </rPr>
      <t>Xi</t>
    </r>
    <r>
      <rPr>
        <i/>
        <vertAlign val="subscript"/>
        <sz val="10"/>
        <color indexed="8"/>
        <rFont val="Times New Roman"/>
        <family val="1"/>
      </rPr>
      <t>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 średnia arytmetyczna wszystkich ocen imprez sędziego.</t>
    </r>
  </si>
  <si>
    <r>
      <t>2. Znormalizowane oceny uzyskane przez poszczególne imprezy zostaną pomnożone przez tzw. "Współczynnik uczestnictwa" zależny od liczby zespołów W=0,9+0,1*Iu</t>
    </r>
    <r>
      <rPr>
        <vertAlign val="subscript"/>
        <sz val="10"/>
        <color indexed="8"/>
        <rFont val="Times New Roman CE"/>
        <family val="0"/>
      </rPr>
      <t>i</t>
    </r>
    <r>
      <rPr>
        <sz val="10"/>
        <color indexed="8"/>
        <rFont val="Times New Roman CE"/>
        <family val="0"/>
      </rPr>
      <t>/maksIU gdzie:
W – współczynnik uczestnictwa,
Iu</t>
    </r>
    <r>
      <rPr>
        <vertAlign val="subscript"/>
        <sz val="10"/>
        <color indexed="8"/>
        <rFont val="Times New Roman CE"/>
        <family val="0"/>
      </rPr>
      <t>i</t>
    </r>
    <r>
      <rPr>
        <sz val="10"/>
        <color indexed="8"/>
        <rFont val="Times New Roman CE"/>
        <family val="0"/>
      </rPr>
      <t xml:space="preserve"> - łączna liczba zespołów w kat. zaliczanych do PP i PPM (w przypadku DMP na trasach zaliczanych do klasyfikacji drużynowej) na danej imprezie,
MaksIU – Maksymalna liczba zespołów na imprezach w roku 2018</t>
    </r>
  </si>
  <si>
    <t>3. W klasyfikacji końcowej uwzględnione będą imprezy, które oceni minimum 5 sędziów.</t>
  </si>
  <si>
    <t>4. Informacji nt. karty oceny imprez udziela oraz przyjmuje uwagi: Adam Stalka – konkursykino@gmail.com</t>
  </si>
  <si>
    <t>5. Wypełnioną kartę należy przesłać najpóźniej do 24 marca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</si>
</sst>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9">
    <font>
      <sz val="11"/>
      <color theme="1"/>
      <name val="Times New Roman CE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9"/>
      <name val="Times New Roman CE"/>
      <family val="1"/>
    </font>
    <font>
      <sz val="10"/>
      <color indexed="10"/>
      <name val="Times New Roman CE"/>
      <family val="1"/>
    </font>
    <font>
      <b/>
      <sz val="10"/>
      <color indexed="9"/>
      <name val="Times New Roman CE"/>
      <family val="1"/>
    </font>
    <font>
      <i/>
      <sz val="10"/>
      <color indexed="23"/>
      <name val="Times New Roman CE"/>
      <family val="1"/>
    </font>
    <font>
      <sz val="10"/>
      <color indexed="17"/>
      <name val="Times New Roman CE"/>
      <family val="1"/>
    </font>
    <font>
      <b/>
      <sz val="24"/>
      <color indexed="8"/>
      <name val="Times New Roman CE"/>
      <family val="1"/>
    </font>
    <font>
      <sz val="18"/>
      <color indexed="8"/>
      <name val="Times New Roman CE"/>
      <family val="1"/>
    </font>
    <font>
      <sz val="12"/>
      <color indexed="8"/>
      <name val="Times New Roman CE"/>
      <family val="1"/>
    </font>
    <font>
      <u val="single"/>
      <sz val="10"/>
      <color indexed="12"/>
      <name val="Times New Roman CE"/>
      <family val="1"/>
    </font>
    <font>
      <sz val="10"/>
      <color indexed="60"/>
      <name val="Times New Roman CE"/>
      <family val="1"/>
    </font>
    <font>
      <sz val="10"/>
      <color indexed="63"/>
      <name val="Times New Roman CE"/>
      <family val="1"/>
    </font>
    <font>
      <b/>
      <sz val="11"/>
      <color indexed="8"/>
      <name val="Times New Roman CE"/>
      <family val="0"/>
    </font>
    <font>
      <b/>
      <sz val="14"/>
      <color indexed="8"/>
      <name val="Times New Roman CE"/>
      <family val="0"/>
    </font>
    <font>
      <sz val="10"/>
      <color indexed="8"/>
      <name val="Times New Roman CE"/>
      <family val="0"/>
    </font>
    <font>
      <b/>
      <sz val="11"/>
      <color indexed="8"/>
      <name val="Czcionka tekstu podstawowego"/>
      <family val="0"/>
    </font>
    <font>
      <b/>
      <u val="single"/>
      <sz val="10"/>
      <color indexed="8"/>
      <name val="Times New Roman CE"/>
      <family val="0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b/>
      <sz val="8"/>
      <color indexed="8"/>
      <name val="Times New Roman CE"/>
      <family val="0"/>
    </font>
    <font>
      <b/>
      <sz val="7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0"/>
      <color indexed="12"/>
      <name val="Times New Roman CE"/>
      <family val="0"/>
    </font>
    <font>
      <u val="single"/>
      <sz val="11"/>
      <color indexed="30"/>
      <name val="Times New Roman CE"/>
      <family val="1"/>
    </font>
    <font>
      <sz val="11"/>
      <color theme="1"/>
      <name val="Calibri"/>
      <family val="2"/>
    </font>
    <font>
      <b/>
      <sz val="10"/>
      <color rgb="FF000000"/>
      <name val="Times New Roman CE"/>
      <family val="1"/>
    </font>
    <font>
      <sz val="10"/>
      <color rgb="FFFFFFFF"/>
      <name val="Times New Roman CE"/>
      <family val="1"/>
    </font>
    <font>
      <sz val="11"/>
      <color theme="0"/>
      <name val="Calibri"/>
      <family val="2"/>
    </font>
    <font>
      <sz val="10"/>
      <color rgb="FFCC0000"/>
      <name val="Times New Roman CE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Times New Roman CE"/>
      <family val="1"/>
    </font>
    <font>
      <i/>
      <sz val="10"/>
      <color rgb="FF808080"/>
      <name val="Times New Roman CE"/>
      <family val="1"/>
    </font>
    <font>
      <sz val="10"/>
      <color rgb="FF006600"/>
      <name val="Times New Roman CE"/>
      <family val="1"/>
    </font>
    <font>
      <b/>
      <sz val="24"/>
      <color rgb="FF000000"/>
      <name val="Times New Roman CE"/>
      <family val="1"/>
    </font>
    <font>
      <sz val="18"/>
      <color rgb="FF000000"/>
      <name val="Times New Roman CE"/>
      <family val="1"/>
    </font>
    <font>
      <sz val="12"/>
      <color rgb="FF000000"/>
      <name val="Times New Roman CE"/>
      <family val="1"/>
    </font>
    <font>
      <u val="single"/>
      <sz val="11"/>
      <color theme="10"/>
      <name val="Times New Roman CE"/>
      <family val="1"/>
    </font>
    <font>
      <u val="single"/>
      <sz val="10"/>
      <color rgb="FF0000EE"/>
      <name val="Times New Roman CE"/>
      <family val="1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Times New Roman CE"/>
      <family val="1"/>
    </font>
    <font>
      <sz val="11"/>
      <color rgb="FF9C5700"/>
      <name val="Calibri"/>
      <family val="2"/>
    </font>
    <font>
      <sz val="10"/>
      <color rgb="FF333333"/>
      <name val="Times New Roman CE"/>
      <family val="1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Times New Roman CE"/>
      <family val="0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4"/>
      <color theme="1"/>
      <name val="Times New Roman CE"/>
      <family val="0"/>
    </font>
    <font>
      <b/>
      <sz val="11"/>
      <color rgb="FF000000"/>
      <name val="Czcionka tekstu podstawowego"/>
      <family val="0"/>
    </font>
    <font>
      <b/>
      <u val="single"/>
      <sz val="10"/>
      <color theme="1"/>
      <name val="Times New Roman CE"/>
      <family val="0"/>
    </font>
    <font>
      <sz val="10"/>
      <color theme="1"/>
      <name val="Times New Roman"/>
      <family val="1"/>
    </font>
    <font>
      <b/>
      <sz val="8"/>
      <color theme="1"/>
      <name val="Times New Roman CE"/>
      <family val="0"/>
    </font>
    <font>
      <b/>
      <sz val="7"/>
      <color theme="1"/>
      <name val="Times New Roman CE"/>
      <family val="0"/>
    </font>
    <font>
      <b/>
      <sz val="12"/>
      <color theme="1"/>
      <name val="Times New Roman"/>
      <family val="1"/>
    </font>
    <font>
      <b/>
      <sz val="12"/>
      <color theme="1"/>
      <name val="Times New Roman CE"/>
      <family val="0"/>
    </font>
    <font>
      <sz val="10"/>
      <color rgb="FF0000FF"/>
      <name val="Times New Roman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/>
      <top style="double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9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0" fillId="0" borderId="0">
      <alignment/>
      <protection/>
    </xf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6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77" fillId="0" borderId="0" xfId="0" applyFont="1" applyAlignment="1">
      <alignment/>
    </xf>
    <xf numFmtId="0" fontId="0" fillId="0" borderId="0" xfId="0" applyAlignment="1">
      <alignment horizontal="center"/>
    </xf>
    <xf numFmtId="0" fontId="78" fillId="0" borderId="0" xfId="0" applyFont="1" applyAlignment="1">
      <alignment/>
    </xf>
    <xf numFmtId="2" fontId="0" fillId="0" borderId="0" xfId="0" applyNumberFormat="1" applyAlignment="1">
      <alignment/>
    </xf>
    <xf numFmtId="0" fontId="79" fillId="40" borderId="11" xfId="0" applyFont="1" applyFill="1" applyBorder="1" applyAlignment="1">
      <alignment horizontal="center" textRotation="90"/>
    </xf>
    <xf numFmtId="0" fontId="79" fillId="40" borderId="12" xfId="0" applyFont="1" applyFill="1" applyBorder="1" applyAlignment="1">
      <alignment horizontal="center" vertical="center"/>
    </xf>
    <xf numFmtId="0" fontId="78" fillId="41" borderId="13" xfId="0" applyFont="1" applyFill="1" applyBorder="1" applyAlignment="1">
      <alignment/>
    </xf>
    <xf numFmtId="0" fontId="78" fillId="41" borderId="13" xfId="0" applyFont="1" applyFill="1" applyBorder="1" applyAlignment="1">
      <alignment horizontal="center"/>
    </xf>
    <xf numFmtId="14" fontId="78" fillId="41" borderId="13" xfId="0" applyNumberFormat="1" applyFont="1" applyFill="1" applyBorder="1" applyAlignment="1">
      <alignment horizontal="center"/>
    </xf>
    <xf numFmtId="0" fontId="78" fillId="0" borderId="13" xfId="0" applyFont="1" applyBorder="1" applyAlignment="1" applyProtection="1">
      <alignment horizontal="right" vertical="center"/>
      <protection locked="0"/>
    </xf>
    <xf numFmtId="2" fontId="78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80" fillId="0" borderId="0" xfId="0" applyFont="1" applyAlignment="1">
      <alignment horizontal="center" vertical="center"/>
    </xf>
    <xf numFmtId="0" fontId="79" fillId="40" borderId="13" xfId="0" applyFont="1" applyFill="1" applyBorder="1" applyAlignment="1">
      <alignment horizontal="center" vertical="center"/>
    </xf>
    <xf numFmtId="0" fontId="79" fillId="40" borderId="14" xfId="0" applyFont="1" applyFill="1" applyBorder="1" applyAlignment="1">
      <alignment horizontal="center" vertical="center" wrapText="1"/>
    </xf>
    <xf numFmtId="0" fontId="79" fillId="41" borderId="13" xfId="0" applyFont="1" applyFill="1" applyBorder="1" applyAlignment="1">
      <alignment horizontal="center" vertical="center" wrapText="1"/>
    </xf>
    <xf numFmtId="0" fontId="79" fillId="41" borderId="13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0" fontId="84" fillId="40" borderId="11" xfId="0" applyFont="1" applyFill="1" applyBorder="1" applyAlignment="1">
      <alignment horizontal="center"/>
    </xf>
    <xf numFmtId="0" fontId="85" fillId="40" borderId="15" xfId="0" applyFont="1" applyFill="1" applyBorder="1" applyAlignment="1">
      <alignment horizontal="center"/>
    </xf>
    <xf numFmtId="0" fontId="84" fillId="40" borderId="12" xfId="0" applyFont="1" applyFill="1" applyBorder="1" applyAlignment="1">
      <alignment horizontal="center"/>
    </xf>
    <xf numFmtId="0" fontId="78" fillId="0" borderId="0" xfId="0" applyFont="1" applyAlignment="1">
      <alignment horizontal="left"/>
    </xf>
    <xf numFmtId="0" fontId="0" fillId="0" borderId="0" xfId="0" applyAlignment="1">
      <alignment/>
    </xf>
    <xf numFmtId="0" fontId="79" fillId="40" borderId="13" xfId="0" applyFont="1" applyFill="1" applyBorder="1" applyAlignment="1">
      <alignment horizontal="center" vertical="center" wrapText="1"/>
    </xf>
    <xf numFmtId="0" fontId="84" fillId="4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0" fillId="34" borderId="13" xfId="0" applyNumberForma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42" borderId="13" xfId="0" applyNumberForma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7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3" fillId="0" borderId="0" xfId="0" applyFont="1" applyAlignment="1">
      <alignment horizontal="left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te" xfId="65"/>
    <cellStyle name="Obliczenia" xfId="66"/>
    <cellStyle name="Percen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onkursykin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26" sqref="A26"/>
    </sheetView>
  </sheetViews>
  <sheetFormatPr defaultColWidth="8.796875" defaultRowHeight="12.75" customHeight="1"/>
  <cols>
    <col min="1" max="1" width="109.09765625" style="0" customWidth="1"/>
    <col min="2" max="16384" width="8.59765625" style="0" customWidth="1"/>
  </cols>
  <sheetData>
    <row r="1" ht="12.75" customHeight="1">
      <c r="A1" t="s">
        <v>0</v>
      </c>
    </row>
    <row r="3" ht="12.75" customHeight="1">
      <c r="A3" t="s">
        <v>1</v>
      </c>
    </row>
    <row r="4" ht="12.75" customHeight="1">
      <c r="A4" t="s">
        <v>2</v>
      </c>
    </row>
    <row r="5" ht="12.75" customHeight="1">
      <c r="A5" t="s">
        <v>3</v>
      </c>
    </row>
    <row r="6" ht="12.75" customHeight="1">
      <c r="A6" t="s">
        <v>4</v>
      </c>
    </row>
    <row r="7" ht="12.75" customHeight="1">
      <c r="A7" t="s">
        <v>5</v>
      </c>
    </row>
    <row r="8" ht="12.75" customHeight="1">
      <c r="A8" t="s">
        <v>6</v>
      </c>
    </row>
    <row r="9" ht="15.75" customHeight="1">
      <c r="A9" s="1" t="s">
        <v>7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8.796875" defaultRowHeight="12.75" customHeight="1"/>
  <cols>
    <col min="1" max="1" width="29.8984375" style="0" customWidth="1"/>
    <col min="2" max="2" width="20.8984375" style="0" customWidth="1"/>
    <col min="3" max="3" width="15.3984375" style="2" customWidth="1"/>
    <col min="4" max="4" width="53" style="3" customWidth="1"/>
    <col min="5" max="14" width="3.59765625" style="0" customWidth="1"/>
    <col min="15" max="15" width="3.8984375" style="0" customWidth="1"/>
    <col min="16" max="16" width="3.59765625" style="0" customWidth="1"/>
    <col min="17" max="17" width="4.3984375" style="0" customWidth="1"/>
    <col min="18" max="18" width="55.3984375" style="4" customWidth="1"/>
    <col min="19" max="19" width="10.3984375" style="0" customWidth="1"/>
    <col min="20" max="16384" width="8.59765625" style="0" customWidth="1"/>
  </cols>
  <sheetData>
    <row r="1" spans="1:18" ht="18.75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19" ht="81" customHeight="1">
      <c r="A3" s="14" t="s">
        <v>9</v>
      </c>
      <c r="B3" s="14" t="s">
        <v>10</v>
      </c>
      <c r="C3" s="14" t="s">
        <v>11</v>
      </c>
      <c r="D3" s="14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15" t="s">
        <v>26</v>
      </c>
      <c r="S3" s="3"/>
    </row>
    <row r="4" spans="1:19" ht="15" customHeight="1">
      <c r="A4" s="14"/>
      <c r="B4" s="14"/>
      <c r="C4" s="14"/>
      <c r="D4" s="14"/>
      <c r="E4" s="6">
        <v>20</v>
      </c>
      <c r="F4" s="6">
        <v>5</v>
      </c>
      <c r="G4" s="6">
        <v>10</v>
      </c>
      <c r="H4" s="6">
        <v>8</v>
      </c>
      <c r="I4" s="6">
        <v>9</v>
      </c>
      <c r="J4" s="6">
        <v>8</v>
      </c>
      <c r="K4" s="6">
        <v>5</v>
      </c>
      <c r="L4" s="6">
        <v>8</v>
      </c>
      <c r="M4" s="6">
        <v>5</v>
      </c>
      <c r="N4" s="6">
        <v>5</v>
      </c>
      <c r="O4" s="6">
        <v>9</v>
      </c>
      <c r="P4" s="6">
        <v>18</v>
      </c>
      <c r="Q4" s="6">
        <v>110</v>
      </c>
      <c r="R4" s="15"/>
      <c r="S4" s="3"/>
    </row>
    <row r="5" spans="1:19" ht="15" customHeight="1">
      <c r="A5" s="7" t="s">
        <v>27</v>
      </c>
      <c r="B5" s="16" t="s">
        <v>28</v>
      </c>
      <c r="C5" s="9">
        <v>43162</v>
      </c>
      <c r="D5" s="7" t="s">
        <v>29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f aca="true" t="shared" si="0" ref="Q5:Q32">SUM(E5:P5)</f>
        <v>0</v>
      </c>
      <c r="R5" s="11"/>
      <c r="S5" s="3"/>
    </row>
    <row r="6" spans="1:19" ht="15" customHeight="1">
      <c r="A6" s="7" t="s">
        <v>30</v>
      </c>
      <c r="B6" s="16"/>
      <c r="C6" s="9">
        <v>43162</v>
      </c>
      <c r="D6" s="7" t="s">
        <v>31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>
        <f t="shared" si="0"/>
        <v>0</v>
      </c>
      <c r="R6" s="11"/>
      <c r="S6" s="3"/>
    </row>
    <row r="7" spans="1:19" ht="15" customHeight="1">
      <c r="A7" s="7" t="s">
        <v>32</v>
      </c>
      <c r="B7" s="16"/>
      <c r="C7" s="8" t="s">
        <v>33</v>
      </c>
      <c r="D7" s="7" t="s">
        <v>34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f t="shared" si="0"/>
        <v>0</v>
      </c>
      <c r="R7" s="11"/>
      <c r="S7" s="3"/>
    </row>
    <row r="8" spans="1:19" ht="15" customHeight="1">
      <c r="A8" s="7" t="s">
        <v>35</v>
      </c>
      <c r="B8" s="16" t="s">
        <v>36</v>
      </c>
      <c r="C8" s="9">
        <v>43204</v>
      </c>
      <c r="D8" s="7" t="s">
        <v>37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f t="shared" si="0"/>
        <v>0</v>
      </c>
      <c r="R8" s="11"/>
      <c r="S8" s="3"/>
    </row>
    <row r="9" spans="1:19" ht="15" customHeight="1">
      <c r="A9" s="7" t="s">
        <v>38</v>
      </c>
      <c r="B9" s="16"/>
      <c r="C9" s="9">
        <v>43204</v>
      </c>
      <c r="D9" s="7" t="s">
        <v>39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f t="shared" si="0"/>
        <v>0</v>
      </c>
      <c r="R9" s="11"/>
      <c r="S9" s="3"/>
    </row>
    <row r="10" spans="1:19" ht="15" customHeight="1">
      <c r="A10" s="7" t="s">
        <v>40</v>
      </c>
      <c r="B10" s="16"/>
      <c r="C10" s="8" t="s">
        <v>41</v>
      </c>
      <c r="D10" s="7" t="s">
        <v>42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 t="shared" si="0"/>
        <v>0</v>
      </c>
      <c r="R10" s="11"/>
      <c r="S10" s="3"/>
    </row>
    <row r="11" spans="1:19" ht="15" customHeight="1">
      <c r="A11" s="7" t="s">
        <v>43</v>
      </c>
      <c r="B11" s="17" t="s">
        <v>44</v>
      </c>
      <c r="C11" s="9">
        <v>43218</v>
      </c>
      <c r="D11" s="7" t="s">
        <v>45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f t="shared" si="0"/>
        <v>0</v>
      </c>
      <c r="R11" s="11"/>
      <c r="S11" s="3"/>
    </row>
    <row r="12" spans="1:19" ht="15" customHeight="1">
      <c r="A12" s="7" t="s">
        <v>46</v>
      </c>
      <c r="B12" s="17"/>
      <c r="C12" s="9">
        <v>43218</v>
      </c>
      <c r="D12" s="7" t="s">
        <v>47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si="0"/>
        <v>0</v>
      </c>
      <c r="R12" s="11"/>
      <c r="S12" s="3"/>
    </row>
    <row r="13" spans="1:19" ht="15" customHeight="1">
      <c r="A13" s="7" t="s">
        <v>48</v>
      </c>
      <c r="B13" s="17"/>
      <c r="C13" s="8" t="s">
        <v>49</v>
      </c>
      <c r="D13" s="7" t="s">
        <v>50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 t="shared" si="0"/>
        <v>0</v>
      </c>
      <c r="R13" s="11"/>
      <c r="S13" s="3"/>
    </row>
    <row r="14" spans="1:19" ht="15" customHeight="1">
      <c r="A14" s="7" t="s">
        <v>51</v>
      </c>
      <c r="B14" s="16" t="s">
        <v>52</v>
      </c>
      <c r="C14" s="8" t="s">
        <v>53</v>
      </c>
      <c r="D14" s="7" t="s">
        <v>54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R14" s="11"/>
      <c r="S14" s="3"/>
    </row>
    <row r="15" spans="1:19" ht="15" customHeight="1">
      <c r="A15" s="7" t="s">
        <v>55</v>
      </c>
      <c r="B15" s="16"/>
      <c r="C15" s="9">
        <v>43252</v>
      </c>
      <c r="D15" s="7" t="s">
        <v>56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si="0"/>
        <v>0</v>
      </c>
      <c r="R15" s="11"/>
      <c r="S15" s="3"/>
    </row>
    <row r="16" spans="1:19" ht="15" customHeight="1">
      <c r="A16" s="7" t="s">
        <v>57</v>
      </c>
      <c r="B16" s="16"/>
      <c r="C16" s="9">
        <v>43252</v>
      </c>
      <c r="D16" s="7" t="s">
        <v>58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R16" s="11"/>
      <c r="S16" s="3"/>
    </row>
    <row r="17" spans="1:19" ht="15" customHeight="1">
      <c r="A17" s="7" t="s">
        <v>59</v>
      </c>
      <c r="B17" s="16"/>
      <c r="C17" s="9">
        <v>43253</v>
      </c>
      <c r="D17" s="7" t="s">
        <v>60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 t="shared" si="0"/>
        <v>0</v>
      </c>
      <c r="R17" s="11"/>
      <c r="S17" s="3"/>
    </row>
    <row r="18" spans="1:19" ht="15" customHeight="1">
      <c r="A18" s="7" t="s">
        <v>61</v>
      </c>
      <c r="B18" s="16"/>
      <c r="C18" s="8" t="s">
        <v>62</v>
      </c>
      <c r="D18" s="7" t="s">
        <v>63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R18" s="11"/>
      <c r="S18" s="3"/>
    </row>
    <row r="19" spans="1:19" ht="15" customHeight="1">
      <c r="A19" s="7" t="s">
        <v>61</v>
      </c>
      <c r="B19" s="16"/>
      <c r="C19" s="8" t="s">
        <v>62</v>
      </c>
      <c r="D19" s="7" t="s">
        <v>64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 t="shared" si="0"/>
        <v>0</v>
      </c>
      <c r="R19" s="11"/>
      <c r="S19" s="3"/>
    </row>
    <row r="20" spans="1:19" ht="15" customHeight="1">
      <c r="A20" s="7" t="s">
        <v>65</v>
      </c>
      <c r="B20" s="16" t="s">
        <v>66</v>
      </c>
      <c r="C20" s="9">
        <v>43274</v>
      </c>
      <c r="D20" s="7" t="s">
        <v>67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R20" s="11"/>
      <c r="S20" s="3"/>
    </row>
    <row r="21" spans="1:19" ht="15" customHeight="1">
      <c r="A21" s="7" t="s">
        <v>68</v>
      </c>
      <c r="B21" s="16"/>
      <c r="C21" s="9">
        <v>43274</v>
      </c>
      <c r="D21" s="7" t="s">
        <v>69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 t="shared" si="0"/>
        <v>0</v>
      </c>
      <c r="R21" s="11"/>
      <c r="S21" s="3"/>
    </row>
    <row r="22" spans="1:19" ht="15" customHeight="1">
      <c r="A22" s="7" t="s">
        <v>70</v>
      </c>
      <c r="B22" s="16"/>
      <c r="C22" s="8" t="s">
        <v>71</v>
      </c>
      <c r="D22" s="7" t="s">
        <v>72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R22" s="11"/>
      <c r="S22" s="3"/>
    </row>
    <row r="23" spans="1:19" ht="15" customHeight="1">
      <c r="A23" s="7" t="s">
        <v>73</v>
      </c>
      <c r="B23" s="16" t="s">
        <v>74</v>
      </c>
      <c r="C23" s="9">
        <v>43330</v>
      </c>
      <c r="D23" s="7" t="s">
        <v>75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si="0"/>
        <v>0</v>
      </c>
      <c r="R23" s="11"/>
      <c r="S23" s="3"/>
    </row>
    <row r="24" spans="1:19" ht="15" customHeight="1">
      <c r="A24" s="7" t="s">
        <v>76</v>
      </c>
      <c r="B24" s="16"/>
      <c r="C24" s="9">
        <v>43330</v>
      </c>
      <c r="D24" s="7" t="s">
        <v>77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R24" s="11"/>
      <c r="S24" s="3"/>
    </row>
    <row r="25" spans="1:19" ht="15" customHeight="1">
      <c r="A25" s="7" t="s">
        <v>78</v>
      </c>
      <c r="B25" s="16"/>
      <c r="C25" s="8" t="s">
        <v>79</v>
      </c>
      <c r="D25" s="7" t="s">
        <v>80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si="0"/>
        <v>0</v>
      </c>
      <c r="R25" s="11"/>
      <c r="S25" s="3"/>
    </row>
    <row r="26" spans="1:19" ht="15" customHeight="1">
      <c r="A26" s="7" t="s">
        <v>51</v>
      </c>
      <c r="B26" s="16" t="s">
        <v>81</v>
      </c>
      <c r="C26" s="9">
        <v>43372</v>
      </c>
      <c r="D26" s="7" t="s">
        <v>82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R26" s="11"/>
      <c r="S26" s="3"/>
    </row>
    <row r="27" spans="1:19" ht="15" customHeight="1">
      <c r="A27" s="7" t="s">
        <v>57</v>
      </c>
      <c r="B27" s="16"/>
      <c r="C27" s="9">
        <v>43372</v>
      </c>
      <c r="D27" s="7" t="s">
        <v>83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0"/>
        <v>0</v>
      </c>
      <c r="R27" s="11"/>
      <c r="S27" s="3"/>
    </row>
    <row r="28" spans="1:19" ht="15" customHeight="1">
      <c r="A28" s="7" t="s">
        <v>84</v>
      </c>
      <c r="B28" s="16"/>
      <c r="C28" s="8" t="s">
        <v>85</v>
      </c>
      <c r="D28" s="7" t="s">
        <v>86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R28" s="11"/>
      <c r="S28" s="3"/>
    </row>
    <row r="29" spans="1:18" ht="14.25" customHeight="1">
      <c r="A29" s="7" t="s">
        <v>87</v>
      </c>
      <c r="B29" s="16" t="s">
        <v>88</v>
      </c>
      <c r="C29" s="8" t="s">
        <v>89</v>
      </c>
      <c r="D29" s="7" t="s">
        <v>90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si="0"/>
        <v>0</v>
      </c>
      <c r="R29" s="12"/>
    </row>
    <row r="30" spans="1:18" ht="14.25" customHeight="1">
      <c r="A30" s="7" t="s">
        <v>91</v>
      </c>
      <c r="B30" s="16"/>
      <c r="C30" s="8" t="s">
        <v>89</v>
      </c>
      <c r="D30" s="7" t="s">
        <v>92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0"/>
        <v>0</v>
      </c>
      <c r="R30" s="12"/>
    </row>
    <row r="31" spans="1:18" ht="14.25" customHeight="1">
      <c r="A31" s="7" t="s">
        <v>93</v>
      </c>
      <c r="B31" s="16"/>
      <c r="C31" s="8" t="s">
        <v>94</v>
      </c>
      <c r="D31" s="7" t="s">
        <v>95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 t="shared" si="0"/>
        <v>0</v>
      </c>
      <c r="R31" s="12"/>
    </row>
    <row r="32" spans="1:18" ht="14.25" customHeight="1">
      <c r="A32" s="7" t="s">
        <v>96</v>
      </c>
      <c r="B32" s="16"/>
      <c r="C32" s="8" t="s">
        <v>94</v>
      </c>
      <c r="D32" s="7" t="s">
        <v>97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 t="shared" si="0"/>
        <v>0</v>
      </c>
      <c r="R32" s="12"/>
    </row>
  </sheetData>
  <sheetProtection/>
  <mergeCells count="14">
    <mergeCell ref="B26:B28"/>
    <mergeCell ref="B29:B32"/>
    <mergeCell ref="B5:B7"/>
    <mergeCell ref="B8:B10"/>
    <mergeCell ref="B11:B13"/>
    <mergeCell ref="B14:B19"/>
    <mergeCell ref="B20:B22"/>
    <mergeCell ref="B23:B25"/>
    <mergeCell ref="A1:R1"/>
    <mergeCell ref="A3:A4"/>
    <mergeCell ref="B3:B4"/>
    <mergeCell ref="C3:C4"/>
    <mergeCell ref="D3:D4"/>
    <mergeCell ref="R3:R4"/>
  </mergeCells>
  <printOptions horizontalCentered="1" verticalCentered="1"/>
  <pageMargins left="0.4334645669291338" right="0.31535433070866137" top="0.6496062992125984" bottom="0.6889763779527558" header="0.3543307086614173" footer="0.39370078740157477"/>
  <pageSetup fitToHeight="0" fitToWidth="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8.796875" defaultRowHeight="12.75" customHeight="1"/>
  <cols>
    <col min="1" max="1" width="29.8984375" style="0" customWidth="1"/>
    <col min="2" max="2" width="20.59765625" style="0" customWidth="1"/>
    <col min="3" max="3" width="15.3984375" style="2" customWidth="1"/>
    <col min="4" max="4" width="42" style="3" customWidth="1"/>
    <col min="5" max="16" width="3.59765625" style="0" customWidth="1"/>
    <col min="17" max="17" width="4.3984375" style="0" customWidth="1"/>
    <col min="18" max="18" width="38.09765625" style="4" customWidth="1"/>
    <col min="19" max="19" width="10.3984375" style="0" customWidth="1"/>
    <col min="20" max="16384" width="8.59765625" style="0" customWidth="1"/>
  </cols>
  <sheetData>
    <row r="1" spans="1:18" ht="18.75" customHeight="1">
      <c r="A1" s="13" t="s">
        <v>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19" ht="81" customHeight="1">
      <c r="A3" s="14" t="s">
        <v>9</v>
      </c>
      <c r="B3" s="14" t="s">
        <v>10</v>
      </c>
      <c r="C3" s="14" t="s">
        <v>11</v>
      </c>
      <c r="D3" s="14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15" t="s">
        <v>26</v>
      </c>
      <c r="S3" s="3"/>
    </row>
    <row r="4" spans="1:19" ht="15" customHeight="1">
      <c r="A4" s="14"/>
      <c r="B4" s="14"/>
      <c r="C4" s="14"/>
      <c r="D4" s="14"/>
      <c r="E4" s="6">
        <v>20</v>
      </c>
      <c r="F4" s="6">
        <v>5</v>
      </c>
      <c r="G4" s="6">
        <v>10</v>
      </c>
      <c r="H4" s="6">
        <v>8</v>
      </c>
      <c r="I4" s="6">
        <v>9</v>
      </c>
      <c r="J4" s="6">
        <v>8</v>
      </c>
      <c r="K4" s="6">
        <v>5</v>
      </c>
      <c r="L4" s="6">
        <v>8</v>
      </c>
      <c r="M4" s="6">
        <v>5</v>
      </c>
      <c r="N4" s="6">
        <v>5</v>
      </c>
      <c r="O4" s="6">
        <v>9</v>
      </c>
      <c r="P4" s="6">
        <v>18</v>
      </c>
      <c r="Q4" s="6">
        <v>110</v>
      </c>
      <c r="R4" s="15"/>
      <c r="S4" s="3"/>
    </row>
    <row r="5" spans="1:19" ht="15" customHeight="1">
      <c r="A5" s="7" t="s">
        <v>27</v>
      </c>
      <c r="B5" s="16" t="s">
        <v>28</v>
      </c>
      <c r="C5" s="9">
        <v>43162</v>
      </c>
      <c r="D5" s="7" t="s">
        <v>99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f aca="true" t="shared" si="0" ref="Q5:Q31">SUM(E5:P5)</f>
        <v>0</v>
      </c>
      <c r="R5" s="11"/>
      <c r="S5" s="3"/>
    </row>
    <row r="6" spans="1:19" ht="15" customHeight="1">
      <c r="A6" s="7" t="s">
        <v>30</v>
      </c>
      <c r="B6" s="16"/>
      <c r="C6" s="9">
        <v>43162</v>
      </c>
      <c r="D6" s="7" t="s">
        <v>100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>
        <f t="shared" si="0"/>
        <v>0</v>
      </c>
      <c r="R6" s="11"/>
      <c r="S6" s="3"/>
    </row>
    <row r="7" spans="1:19" ht="15" customHeight="1">
      <c r="A7" s="7" t="s">
        <v>101</v>
      </c>
      <c r="B7" s="16"/>
      <c r="C7" s="8" t="s">
        <v>33</v>
      </c>
      <c r="D7" s="7" t="s">
        <v>102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f t="shared" si="0"/>
        <v>0</v>
      </c>
      <c r="R7" s="11"/>
      <c r="S7" s="3"/>
    </row>
    <row r="8" spans="1:19" ht="15" customHeight="1">
      <c r="A8" s="7" t="s">
        <v>38</v>
      </c>
      <c r="B8" s="16" t="s">
        <v>36</v>
      </c>
      <c r="C8" s="9">
        <v>43204</v>
      </c>
      <c r="D8" s="7" t="s">
        <v>103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f t="shared" si="0"/>
        <v>0</v>
      </c>
      <c r="R8" s="11"/>
      <c r="S8" s="3"/>
    </row>
    <row r="9" spans="1:19" ht="15" customHeight="1">
      <c r="A9" s="7" t="s">
        <v>35</v>
      </c>
      <c r="B9" s="16"/>
      <c r="C9" s="9">
        <v>43204</v>
      </c>
      <c r="D9" s="7" t="s">
        <v>104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f t="shared" si="0"/>
        <v>0</v>
      </c>
      <c r="R9" s="11"/>
      <c r="S9" s="3"/>
    </row>
    <row r="10" spans="1:19" ht="15" customHeight="1">
      <c r="A10" s="7" t="s">
        <v>105</v>
      </c>
      <c r="B10" s="16"/>
      <c r="C10" s="8" t="s">
        <v>41</v>
      </c>
      <c r="D10" s="7" t="s">
        <v>106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 t="shared" si="0"/>
        <v>0</v>
      </c>
      <c r="R10" s="11"/>
      <c r="S10" s="3"/>
    </row>
    <row r="11" spans="1:19" ht="15" customHeight="1">
      <c r="A11" s="7" t="s">
        <v>46</v>
      </c>
      <c r="B11" s="17" t="s">
        <v>44</v>
      </c>
      <c r="C11" s="9">
        <v>43218</v>
      </c>
      <c r="D11" s="7" t="s">
        <v>107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f t="shared" si="0"/>
        <v>0</v>
      </c>
      <c r="R11" s="11"/>
      <c r="S11" s="3"/>
    </row>
    <row r="12" spans="1:19" ht="15" customHeight="1">
      <c r="A12" s="7" t="s">
        <v>43</v>
      </c>
      <c r="B12" s="17"/>
      <c r="C12" s="9">
        <v>43218</v>
      </c>
      <c r="D12" s="7" t="s">
        <v>108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si="0"/>
        <v>0</v>
      </c>
      <c r="R12" s="11"/>
      <c r="S12" s="3"/>
    </row>
    <row r="13" spans="1:19" ht="15" customHeight="1">
      <c r="A13" s="7" t="s">
        <v>109</v>
      </c>
      <c r="B13" s="17"/>
      <c r="C13" s="8" t="s">
        <v>110</v>
      </c>
      <c r="D13" s="7" t="s">
        <v>111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 t="shared" si="0"/>
        <v>0</v>
      </c>
      <c r="R13" s="11"/>
      <c r="S13" s="3"/>
    </row>
    <row r="14" spans="1:19" ht="15" customHeight="1">
      <c r="A14" s="7" t="s">
        <v>51</v>
      </c>
      <c r="B14" s="16" t="s">
        <v>52</v>
      </c>
      <c r="C14" s="8" t="s">
        <v>53</v>
      </c>
      <c r="D14" s="7" t="s">
        <v>112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R14" s="11"/>
      <c r="S14" s="3"/>
    </row>
    <row r="15" spans="1:19" ht="15" customHeight="1">
      <c r="A15" s="7" t="s">
        <v>57</v>
      </c>
      <c r="B15" s="16"/>
      <c r="C15" s="9">
        <v>43252</v>
      </c>
      <c r="D15" s="7" t="s">
        <v>113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si="0"/>
        <v>0</v>
      </c>
      <c r="R15" s="11"/>
      <c r="S15" s="3"/>
    </row>
    <row r="16" spans="1:19" ht="15" customHeight="1">
      <c r="A16" s="7" t="s">
        <v>55</v>
      </c>
      <c r="B16" s="16"/>
      <c r="C16" s="9">
        <v>43252</v>
      </c>
      <c r="D16" s="7" t="s">
        <v>114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R16" s="11"/>
      <c r="S16" s="3"/>
    </row>
    <row r="17" spans="1:19" ht="15" customHeight="1">
      <c r="A17" s="7" t="s">
        <v>59</v>
      </c>
      <c r="B17" s="16"/>
      <c r="C17" s="9">
        <v>43253</v>
      </c>
      <c r="D17" s="7" t="s">
        <v>115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 t="shared" si="0"/>
        <v>0</v>
      </c>
      <c r="R17" s="11"/>
      <c r="S17" s="3"/>
    </row>
    <row r="18" spans="1:19" ht="15" customHeight="1">
      <c r="A18" s="7" t="s">
        <v>61</v>
      </c>
      <c r="B18" s="16"/>
      <c r="C18" s="8" t="s">
        <v>62</v>
      </c>
      <c r="D18" s="7" t="s">
        <v>116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R18" s="11"/>
      <c r="S18" s="3"/>
    </row>
    <row r="19" spans="1:19" ht="15" customHeight="1">
      <c r="A19" s="7" t="s">
        <v>65</v>
      </c>
      <c r="B19" s="16" t="s">
        <v>66</v>
      </c>
      <c r="C19" s="9">
        <v>43274</v>
      </c>
      <c r="D19" s="7" t="s">
        <v>117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 t="shared" si="0"/>
        <v>0</v>
      </c>
      <c r="R19" s="11"/>
      <c r="S19" s="3"/>
    </row>
    <row r="20" spans="1:19" ht="15" customHeight="1">
      <c r="A20" s="7" t="s">
        <v>68</v>
      </c>
      <c r="B20" s="16"/>
      <c r="C20" s="9">
        <v>43274</v>
      </c>
      <c r="D20" s="7" t="s">
        <v>118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R20" s="11"/>
      <c r="S20" s="3"/>
    </row>
    <row r="21" spans="1:19" ht="15" customHeight="1">
      <c r="A21" s="7" t="s">
        <v>70</v>
      </c>
      <c r="B21" s="16"/>
      <c r="C21" s="8" t="s">
        <v>71</v>
      </c>
      <c r="D21" s="7" t="s">
        <v>119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 t="shared" si="0"/>
        <v>0</v>
      </c>
      <c r="R21" s="11"/>
      <c r="S21" s="3"/>
    </row>
    <row r="22" spans="1:19" ht="15" customHeight="1">
      <c r="A22" s="7" t="s">
        <v>73</v>
      </c>
      <c r="B22" s="16" t="s">
        <v>74</v>
      </c>
      <c r="C22" s="9">
        <v>43330</v>
      </c>
      <c r="D22" s="7" t="s">
        <v>120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R22" s="11"/>
      <c r="S22" s="3"/>
    </row>
    <row r="23" spans="1:19" ht="15" customHeight="1">
      <c r="A23" s="7" t="s">
        <v>76</v>
      </c>
      <c r="B23" s="16"/>
      <c r="C23" s="9">
        <v>43330</v>
      </c>
      <c r="D23" s="7" t="s">
        <v>121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si="0"/>
        <v>0</v>
      </c>
      <c r="R23" s="11"/>
      <c r="S23" s="3"/>
    </row>
    <row r="24" spans="1:19" ht="15" customHeight="1">
      <c r="A24" s="7" t="s">
        <v>78</v>
      </c>
      <c r="B24" s="16"/>
      <c r="C24" s="8" t="s">
        <v>79</v>
      </c>
      <c r="D24" s="7" t="s">
        <v>122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R24" s="11"/>
      <c r="S24" s="3"/>
    </row>
    <row r="25" spans="1:19" ht="15" customHeight="1">
      <c r="A25" s="7" t="s">
        <v>51</v>
      </c>
      <c r="B25" s="16" t="s">
        <v>81</v>
      </c>
      <c r="C25" s="9">
        <v>43372</v>
      </c>
      <c r="D25" s="7" t="s">
        <v>123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si="0"/>
        <v>0</v>
      </c>
      <c r="R25" s="11"/>
      <c r="S25" s="3"/>
    </row>
    <row r="26" spans="1:19" ht="15" customHeight="1">
      <c r="A26" s="7" t="s">
        <v>57</v>
      </c>
      <c r="B26" s="16"/>
      <c r="C26" s="9">
        <v>43372</v>
      </c>
      <c r="D26" s="7" t="s">
        <v>124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R26" s="11"/>
      <c r="S26" s="3"/>
    </row>
    <row r="27" spans="1:19" ht="15" customHeight="1">
      <c r="A27" s="7" t="s">
        <v>84</v>
      </c>
      <c r="B27" s="16"/>
      <c r="C27" s="8" t="s">
        <v>85</v>
      </c>
      <c r="D27" s="7" t="s">
        <v>125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0"/>
        <v>0</v>
      </c>
      <c r="R27" s="11"/>
      <c r="S27" s="3"/>
    </row>
    <row r="28" spans="1:19" ht="15" customHeight="1">
      <c r="A28" s="7" t="s">
        <v>87</v>
      </c>
      <c r="B28" s="16" t="s">
        <v>88</v>
      </c>
      <c r="C28" s="8" t="s">
        <v>89</v>
      </c>
      <c r="D28" s="7" t="s">
        <v>126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R28" s="11"/>
      <c r="S28" s="3"/>
    </row>
    <row r="29" spans="1:18" ht="14.25" customHeight="1">
      <c r="A29" s="7" t="s">
        <v>91</v>
      </c>
      <c r="B29" s="16"/>
      <c r="C29" s="8" t="s">
        <v>89</v>
      </c>
      <c r="D29" s="7" t="s">
        <v>127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si="0"/>
        <v>0</v>
      </c>
      <c r="R29" s="12"/>
    </row>
    <row r="30" spans="1:18" ht="14.25" customHeight="1">
      <c r="A30" s="7" t="s">
        <v>93</v>
      </c>
      <c r="B30" s="16"/>
      <c r="C30" s="8" t="s">
        <v>94</v>
      </c>
      <c r="D30" s="7" t="s">
        <v>128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0"/>
        <v>0</v>
      </c>
      <c r="R30" s="12"/>
    </row>
    <row r="31" spans="1:18" ht="14.25" customHeight="1">
      <c r="A31" s="7" t="s">
        <v>96</v>
      </c>
      <c r="B31" s="16"/>
      <c r="C31" s="8" t="s">
        <v>94</v>
      </c>
      <c r="D31" s="7" t="s">
        <v>129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 t="shared" si="0"/>
        <v>0</v>
      </c>
      <c r="R31" s="12"/>
    </row>
  </sheetData>
  <sheetProtection/>
  <mergeCells count="14">
    <mergeCell ref="B25:B27"/>
    <mergeCell ref="B28:B31"/>
    <mergeCell ref="B5:B7"/>
    <mergeCell ref="B8:B10"/>
    <mergeCell ref="B11:B13"/>
    <mergeCell ref="B14:B18"/>
    <mergeCell ref="B19:B21"/>
    <mergeCell ref="B22:B24"/>
    <mergeCell ref="A1:R1"/>
    <mergeCell ref="A3:A4"/>
    <mergeCell ref="B3:B4"/>
    <mergeCell ref="C3:C4"/>
    <mergeCell ref="D3:D4"/>
    <mergeCell ref="R3:R4"/>
  </mergeCells>
  <printOptions horizontalCentered="1" verticalCentered="1"/>
  <pageMargins left="0.4334645669291338" right="0.31535433070866137" top="0.6496062992125984" bottom="0.6889763779527558" header="0.3543307086614173" footer="0.39370078740157477"/>
  <pageSetup fitToHeight="0" fitToWidth="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">
      <selection activeCell="A1" sqref="A1"/>
    </sheetView>
  </sheetViews>
  <sheetFormatPr defaultColWidth="8.796875" defaultRowHeight="12.75" customHeight="1"/>
  <cols>
    <col min="1" max="1" width="7.09765625" style="0" customWidth="1"/>
    <col min="2" max="2" width="88.09765625" style="0" customWidth="1"/>
    <col min="3" max="16384" width="8.59765625" style="0" customWidth="1"/>
  </cols>
  <sheetData>
    <row r="1" spans="1:2" ht="18.75" customHeight="1">
      <c r="A1" s="13" t="s">
        <v>130</v>
      </c>
      <c r="B1" s="13"/>
    </row>
    <row r="2" ht="12.75" customHeight="1">
      <c r="B2" s="18"/>
    </row>
    <row r="3" spans="1:2" ht="12.75" customHeight="1">
      <c r="A3" t="s">
        <v>131</v>
      </c>
      <c r="B3" s="3" t="s">
        <v>132</v>
      </c>
    </row>
    <row r="4" ht="15" customHeight="1">
      <c r="B4" s="19" t="s">
        <v>13</v>
      </c>
    </row>
    <row r="5" spans="1:2" ht="12.75" customHeight="1">
      <c r="A5">
        <v>20</v>
      </c>
      <c r="B5" t="s">
        <v>133</v>
      </c>
    </row>
    <row r="6" spans="1:2" ht="12.75" customHeight="1">
      <c r="A6">
        <v>15</v>
      </c>
      <c r="B6" t="s">
        <v>134</v>
      </c>
    </row>
    <row r="7" spans="1:2" ht="12.75" customHeight="1">
      <c r="A7">
        <v>10</v>
      </c>
      <c r="B7" t="s">
        <v>135</v>
      </c>
    </row>
    <row r="8" spans="1:2" ht="12.75" customHeight="1">
      <c r="A8">
        <v>5</v>
      </c>
      <c r="B8" t="s">
        <v>136</v>
      </c>
    </row>
    <row r="9" spans="1:2" ht="12.75" customHeight="1">
      <c r="A9">
        <v>0</v>
      </c>
      <c r="B9" t="s">
        <v>137</v>
      </c>
    </row>
    <row r="11" ht="15" customHeight="1">
      <c r="B11" s="19" t="s">
        <v>138</v>
      </c>
    </row>
    <row r="12" spans="1:2" ht="12.75" customHeight="1">
      <c r="A12">
        <v>5</v>
      </c>
      <c r="B12" t="s">
        <v>139</v>
      </c>
    </row>
    <row r="13" spans="1:2" ht="12.75" customHeight="1">
      <c r="A13">
        <v>3</v>
      </c>
      <c r="B13" t="s">
        <v>140</v>
      </c>
    </row>
    <row r="14" spans="1:2" ht="12.75" customHeight="1">
      <c r="A14">
        <v>0</v>
      </c>
      <c r="B14" t="s">
        <v>141</v>
      </c>
    </row>
    <row r="16" ht="15" customHeight="1">
      <c r="B16" s="19" t="s">
        <v>15</v>
      </c>
    </row>
    <row r="17" spans="1:2" ht="12.75" customHeight="1">
      <c r="A17">
        <v>10</v>
      </c>
      <c r="B17" t="s">
        <v>142</v>
      </c>
    </row>
    <row r="18" spans="1:2" ht="12.75" customHeight="1">
      <c r="A18">
        <v>7</v>
      </c>
      <c r="B18" t="s">
        <v>143</v>
      </c>
    </row>
    <row r="19" spans="1:2" ht="12.75" customHeight="1">
      <c r="A19">
        <v>4</v>
      </c>
      <c r="B19" t="s">
        <v>144</v>
      </c>
    </row>
    <row r="20" spans="1:2" ht="12.75" customHeight="1">
      <c r="A20">
        <v>0</v>
      </c>
      <c r="B20" t="s">
        <v>145</v>
      </c>
    </row>
    <row r="22" ht="15" customHeight="1">
      <c r="B22" s="19" t="s">
        <v>16</v>
      </c>
    </row>
    <row r="23" spans="1:2" ht="12.75" customHeight="1">
      <c r="A23">
        <v>8</v>
      </c>
      <c r="B23" t="s">
        <v>146</v>
      </c>
    </row>
    <row r="24" spans="1:2" ht="12.75" customHeight="1">
      <c r="A24">
        <v>4</v>
      </c>
      <c r="B24" t="s">
        <v>147</v>
      </c>
    </row>
    <row r="25" spans="1:2" ht="12.75" customHeight="1">
      <c r="A25">
        <v>0</v>
      </c>
      <c r="B25" t="s">
        <v>148</v>
      </c>
    </row>
    <row r="27" ht="15" customHeight="1">
      <c r="B27" s="19" t="s">
        <v>17</v>
      </c>
    </row>
    <row r="28" spans="1:2" ht="12.75" customHeight="1">
      <c r="A28">
        <v>0</v>
      </c>
      <c r="B28" t="s">
        <v>149</v>
      </c>
    </row>
    <row r="29" spans="1:2" ht="12.75" customHeight="1">
      <c r="A29">
        <v>5</v>
      </c>
      <c r="B29" t="s">
        <v>150</v>
      </c>
    </row>
    <row r="30" spans="1:2" ht="12.75" customHeight="1">
      <c r="A30">
        <v>9</v>
      </c>
      <c r="B30" t="s">
        <v>151</v>
      </c>
    </row>
    <row r="31" spans="1:2" ht="12.75" customHeight="1">
      <c r="A31">
        <v>7</v>
      </c>
      <c r="B31" t="s">
        <v>152</v>
      </c>
    </row>
    <row r="32" spans="1:2" ht="12.75" customHeight="1">
      <c r="A32">
        <v>2</v>
      </c>
      <c r="B32" t="s">
        <v>153</v>
      </c>
    </row>
    <row r="34" ht="15" customHeight="1">
      <c r="B34" s="19" t="s">
        <v>154</v>
      </c>
    </row>
    <row r="35" spans="1:2" ht="12.75" customHeight="1">
      <c r="A35">
        <v>8</v>
      </c>
      <c r="B35" t="s">
        <v>155</v>
      </c>
    </row>
    <row r="36" spans="1:2" ht="12.75" customHeight="1">
      <c r="A36">
        <v>5</v>
      </c>
      <c r="B36" t="s">
        <v>156</v>
      </c>
    </row>
    <row r="37" spans="1:2" ht="12.75" customHeight="1">
      <c r="A37">
        <v>0</v>
      </c>
      <c r="B37" t="s">
        <v>157</v>
      </c>
    </row>
    <row r="39" ht="15" customHeight="1">
      <c r="B39" s="19" t="s">
        <v>158</v>
      </c>
    </row>
    <row r="40" spans="1:2" ht="12.75" customHeight="1">
      <c r="A40">
        <v>5</v>
      </c>
      <c r="B40" t="s">
        <v>159</v>
      </c>
    </row>
    <row r="41" spans="1:2" ht="12.75" customHeight="1">
      <c r="A41">
        <v>3</v>
      </c>
      <c r="B41" t="s">
        <v>160</v>
      </c>
    </row>
    <row r="42" spans="1:2" ht="12.75" customHeight="1">
      <c r="A42">
        <v>0</v>
      </c>
      <c r="B42" t="s">
        <v>161</v>
      </c>
    </row>
    <row r="44" ht="15" customHeight="1">
      <c r="B44" s="19" t="s">
        <v>162</v>
      </c>
    </row>
    <row r="45" spans="1:2" ht="12.75" customHeight="1">
      <c r="A45">
        <v>8</v>
      </c>
      <c r="B45" t="s">
        <v>163</v>
      </c>
    </row>
    <row r="46" spans="1:2" ht="12.75" customHeight="1">
      <c r="A46">
        <v>5</v>
      </c>
      <c r="B46" t="s">
        <v>164</v>
      </c>
    </row>
    <row r="47" spans="1:2" ht="12.75" customHeight="1">
      <c r="A47">
        <v>0</v>
      </c>
      <c r="B47" t="s">
        <v>165</v>
      </c>
    </row>
    <row r="49" ht="15" customHeight="1">
      <c r="B49" s="19" t="s">
        <v>166</v>
      </c>
    </row>
    <row r="50" spans="1:2" ht="12.75" customHeight="1">
      <c r="A50">
        <v>5</v>
      </c>
      <c r="B50" t="s">
        <v>167</v>
      </c>
    </row>
    <row r="51" spans="1:2" ht="12.75" customHeight="1">
      <c r="A51">
        <v>3</v>
      </c>
      <c r="B51" t="s">
        <v>168</v>
      </c>
    </row>
    <row r="52" spans="1:2" ht="12.75" customHeight="1">
      <c r="A52">
        <v>0</v>
      </c>
      <c r="B52" t="s">
        <v>169</v>
      </c>
    </row>
    <row r="54" ht="15" customHeight="1">
      <c r="B54" s="19" t="s">
        <v>170</v>
      </c>
    </row>
    <row r="55" spans="1:2" ht="12.75" customHeight="1">
      <c r="A55">
        <v>5</v>
      </c>
      <c r="B55" t="s">
        <v>171</v>
      </c>
    </row>
    <row r="56" spans="1:2" ht="12.75" customHeight="1">
      <c r="A56">
        <v>3</v>
      </c>
      <c r="B56" t="s">
        <v>172</v>
      </c>
    </row>
    <row r="57" spans="1:2" ht="12.75" customHeight="1">
      <c r="A57">
        <v>0</v>
      </c>
      <c r="B57" t="s">
        <v>173</v>
      </c>
    </row>
    <row r="59" ht="15" customHeight="1">
      <c r="B59" s="19" t="s">
        <v>174</v>
      </c>
    </row>
    <row r="60" spans="1:2" ht="12.75" customHeight="1">
      <c r="A60">
        <v>9</v>
      </c>
      <c r="B60" t="s">
        <v>175</v>
      </c>
    </row>
    <row r="61" spans="1:2" ht="12.75" customHeight="1">
      <c r="A61">
        <v>7</v>
      </c>
      <c r="B61" t="s">
        <v>176</v>
      </c>
    </row>
    <row r="62" spans="1:2" ht="12.75" customHeight="1">
      <c r="A62">
        <v>4</v>
      </c>
      <c r="B62" t="s">
        <v>177</v>
      </c>
    </row>
    <row r="63" spans="1:2" ht="12.75" customHeight="1">
      <c r="A63">
        <v>0</v>
      </c>
      <c r="B63" t="s">
        <v>178</v>
      </c>
    </row>
    <row r="65" ht="15" customHeight="1">
      <c r="B65" s="19" t="s">
        <v>24</v>
      </c>
    </row>
    <row r="66" spans="1:2" ht="12.75" customHeight="1">
      <c r="A66">
        <v>18</v>
      </c>
      <c r="B66" t="s">
        <v>179</v>
      </c>
    </row>
    <row r="67" spans="1:2" ht="12.75" customHeight="1">
      <c r="A67">
        <v>14</v>
      </c>
      <c r="B67" t="s">
        <v>180</v>
      </c>
    </row>
    <row r="68" spans="1:2" ht="12.75" customHeight="1">
      <c r="A68">
        <v>10</v>
      </c>
      <c r="B68" t="s">
        <v>181</v>
      </c>
    </row>
    <row r="69" spans="1:2" ht="12.75" customHeight="1">
      <c r="A69">
        <v>5</v>
      </c>
      <c r="B69" t="s">
        <v>182</v>
      </c>
    </row>
    <row r="70" spans="1:2" ht="12.75" customHeight="1">
      <c r="A70">
        <v>0</v>
      </c>
      <c r="B70" t="s">
        <v>183</v>
      </c>
    </row>
    <row r="71" spans="1:2" ht="14.25" customHeight="1">
      <c r="A71" s="20" t="s">
        <v>184</v>
      </c>
      <c r="B71" s="20"/>
    </row>
    <row r="72" spans="1:2" ht="65.25" customHeight="1">
      <c r="A72" s="21" t="s">
        <v>185</v>
      </c>
      <c r="B72" s="21"/>
    </row>
  </sheetData>
  <sheetProtection/>
  <mergeCells count="3">
    <mergeCell ref="A1:B1"/>
    <mergeCell ref="A71:B71"/>
    <mergeCell ref="A72:B72"/>
  </mergeCells>
  <printOptions/>
  <pageMargins left="0.7" right="0.7" top="1.045275590551181" bottom="1.045275590551181" header="0.75" footer="0.75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8.796875" defaultRowHeight="12.75" customHeight="1"/>
  <cols>
    <col min="1" max="1" width="55.69921875" style="2" customWidth="1"/>
    <col min="2" max="2" width="14.3984375" style="0" customWidth="1"/>
    <col min="3" max="7" width="7.69921875" style="0" customWidth="1"/>
    <col min="8" max="8" width="7.8984375" style="0" customWidth="1"/>
    <col min="9" max="11" width="7.69921875" style="0" customWidth="1"/>
    <col min="12" max="12" width="38" style="0" customWidth="1"/>
    <col min="13" max="16384" width="8.59765625" style="0" customWidth="1"/>
  </cols>
  <sheetData>
    <row r="1" spans="1:12" ht="18.75" customHeight="1">
      <c r="A1" s="13" t="s">
        <v>186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4.25" customHeight="1">
      <c r="A4" s="27" t="s">
        <v>187</v>
      </c>
      <c r="B4" s="27" t="s">
        <v>188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8" t="s">
        <v>189</v>
      </c>
    </row>
    <row r="5" spans="1:12" ht="14.25" customHeight="1">
      <c r="A5" s="27"/>
      <c r="B5" s="27"/>
      <c r="C5" s="23" t="s">
        <v>190</v>
      </c>
      <c r="D5" s="23" t="s">
        <v>191</v>
      </c>
      <c r="E5" s="23" t="s">
        <v>192</v>
      </c>
      <c r="F5" s="23" t="s">
        <v>193</v>
      </c>
      <c r="G5" s="23" t="s">
        <v>194</v>
      </c>
      <c r="H5" s="23" t="s">
        <v>195</v>
      </c>
      <c r="I5" s="23" t="s">
        <v>196</v>
      </c>
      <c r="J5" s="23" t="s">
        <v>24</v>
      </c>
      <c r="K5" s="23" t="s">
        <v>197</v>
      </c>
      <c r="L5" s="28"/>
    </row>
    <row r="6" spans="1:12" ht="14.25" customHeight="1" thickBot="1">
      <c r="A6" s="27"/>
      <c r="B6" s="27"/>
      <c r="C6" s="24">
        <v>10</v>
      </c>
      <c r="D6" s="24">
        <v>110</v>
      </c>
      <c r="E6" s="24">
        <v>65</v>
      </c>
      <c r="F6" s="24">
        <v>25</v>
      </c>
      <c r="G6" s="24">
        <v>25</v>
      </c>
      <c r="H6" s="24">
        <v>25</v>
      </c>
      <c r="I6" s="24">
        <v>15</v>
      </c>
      <c r="J6" s="24">
        <v>25</v>
      </c>
      <c r="K6" s="24">
        <f>SUM(C6:J6)</f>
        <v>300</v>
      </c>
      <c r="L6" s="28"/>
    </row>
    <row r="7" spans="1:12" ht="14.25" customHeight="1" thickBot="1" thickTop="1">
      <c r="A7" s="16" t="s">
        <v>198</v>
      </c>
      <c r="B7" s="16" t="s">
        <v>199</v>
      </c>
      <c r="C7" s="29"/>
      <c r="D7" s="30">
        <f>MAX(AVERAGE('Etapy TZ'!Q5:Q7),AVERAGE('Etapy TU'!Q5:Q7))</f>
        <v>0</v>
      </c>
      <c r="E7" s="31"/>
      <c r="F7" s="31"/>
      <c r="G7" s="31"/>
      <c r="H7" s="31"/>
      <c r="I7" s="31"/>
      <c r="J7" s="32"/>
      <c r="K7" s="33">
        <f>SUM(C7:J8)</f>
        <v>0</v>
      </c>
      <c r="L7" s="31"/>
    </row>
    <row r="8" spans="1:12" ht="14.25" customHeight="1" thickTop="1">
      <c r="A8" s="16"/>
      <c r="B8" s="16"/>
      <c r="C8" s="29"/>
      <c r="D8" s="30"/>
      <c r="E8" s="31"/>
      <c r="F8" s="31"/>
      <c r="G8" s="31"/>
      <c r="H8" s="31"/>
      <c r="I8" s="31"/>
      <c r="J8" s="32"/>
      <c r="K8" s="33"/>
      <c r="L8" s="31"/>
    </row>
    <row r="9" spans="1:12" ht="14.25" customHeight="1">
      <c r="A9" s="16" t="s">
        <v>200</v>
      </c>
      <c r="B9" s="16" t="s">
        <v>201</v>
      </c>
      <c r="C9" s="29"/>
      <c r="D9" s="30">
        <f>MAX(AVERAGE('Etapy TZ'!Q8:Q10),AVERAGE('Etapy TU'!Q8:Q10))</f>
        <v>0</v>
      </c>
      <c r="E9" s="29"/>
      <c r="F9" s="29"/>
      <c r="G9" s="29"/>
      <c r="H9" s="29"/>
      <c r="I9" s="29"/>
      <c r="J9" s="34"/>
      <c r="K9" s="33">
        <f>SUM(C9:J10)</f>
        <v>0</v>
      </c>
      <c r="L9" s="29"/>
    </row>
    <row r="10" spans="1:12" ht="14.25" customHeight="1">
      <c r="A10" s="16"/>
      <c r="B10" s="16"/>
      <c r="C10" s="29"/>
      <c r="D10" s="30"/>
      <c r="E10" s="29"/>
      <c r="F10" s="29"/>
      <c r="G10" s="29"/>
      <c r="H10" s="29"/>
      <c r="I10" s="29"/>
      <c r="J10" s="34"/>
      <c r="K10" s="33"/>
      <c r="L10" s="29"/>
    </row>
    <row r="11" spans="1:12" ht="14.25" customHeight="1">
      <c r="A11" s="16" t="s">
        <v>202</v>
      </c>
      <c r="B11" s="16" t="s">
        <v>203</v>
      </c>
      <c r="C11" s="29"/>
      <c r="D11" s="30">
        <f>MAX(AVERAGE('Etapy TZ'!Q11:Q13),AVERAGE('Etapy TU'!Q11:Q13))</f>
        <v>0</v>
      </c>
      <c r="E11" s="29"/>
      <c r="F11" s="29"/>
      <c r="G11" s="29"/>
      <c r="H11" s="29"/>
      <c r="I11" s="29"/>
      <c r="J11" s="34"/>
      <c r="K11" s="33">
        <f>SUM(C11:J12)</f>
        <v>0</v>
      </c>
      <c r="L11" s="29"/>
    </row>
    <row r="12" spans="1:12" ht="14.25" customHeight="1">
      <c r="A12" s="16"/>
      <c r="B12" s="16"/>
      <c r="C12" s="29"/>
      <c r="D12" s="30"/>
      <c r="E12" s="29"/>
      <c r="F12" s="29"/>
      <c r="G12" s="29"/>
      <c r="H12" s="29"/>
      <c r="I12" s="29"/>
      <c r="J12" s="34"/>
      <c r="K12" s="33"/>
      <c r="L12" s="29"/>
    </row>
    <row r="13" spans="1:12" ht="14.25" customHeight="1">
      <c r="A13" s="16" t="s">
        <v>204</v>
      </c>
      <c r="B13" s="16" t="s">
        <v>205</v>
      </c>
      <c r="C13" s="29"/>
      <c r="D13" s="30">
        <f>MAX(AVERAGE('Etapy TZ'!Q14:Q18),AVERAGE('Etapy TU'!Q14:Q18),AVERAGE('Etapy TZ'!Q14,'Etapy TZ'!Q15,'Etapy TZ'!Q16,'Etapy TZ'!Q17,'Etapy TZ'!Q19))</f>
        <v>0</v>
      </c>
      <c r="E13" s="29"/>
      <c r="F13" s="29"/>
      <c r="G13" s="29"/>
      <c r="H13" s="29"/>
      <c r="I13" s="29"/>
      <c r="J13" s="34"/>
      <c r="K13" s="33">
        <f>SUM(C13:J14)</f>
        <v>0</v>
      </c>
      <c r="L13" s="29"/>
    </row>
    <row r="14" spans="1:12" ht="14.25" customHeight="1">
      <c r="A14" s="16"/>
      <c r="B14" s="16"/>
      <c r="C14" s="29"/>
      <c r="D14" s="30"/>
      <c r="E14" s="29"/>
      <c r="F14" s="29"/>
      <c r="G14" s="29"/>
      <c r="H14" s="29"/>
      <c r="I14" s="29"/>
      <c r="J14" s="34"/>
      <c r="K14" s="33"/>
      <c r="L14" s="29"/>
    </row>
    <row r="15" spans="1:12" ht="14.25" customHeight="1">
      <c r="A15" s="16" t="s">
        <v>206</v>
      </c>
      <c r="B15" s="16" t="s">
        <v>207</v>
      </c>
      <c r="C15" s="29"/>
      <c r="D15" s="30">
        <f>MAX(AVERAGE('Etapy TZ'!Q20:Q22),AVERAGE('Etapy TU'!Q19:Q21))</f>
        <v>0</v>
      </c>
      <c r="E15" s="29"/>
      <c r="F15" s="29"/>
      <c r="G15" s="29"/>
      <c r="H15" s="29"/>
      <c r="I15" s="29"/>
      <c r="J15" s="34"/>
      <c r="K15" s="33">
        <f>SUM(C15:J16)</f>
        <v>0</v>
      </c>
      <c r="L15" s="29"/>
    </row>
    <row r="16" spans="1:12" ht="14.25" customHeight="1">
      <c r="A16" s="16"/>
      <c r="B16" s="16"/>
      <c r="C16" s="29"/>
      <c r="D16" s="30"/>
      <c r="E16" s="29"/>
      <c r="F16" s="29"/>
      <c r="G16" s="29"/>
      <c r="H16" s="29"/>
      <c r="I16" s="29"/>
      <c r="J16" s="34"/>
      <c r="K16" s="33"/>
      <c r="L16" s="29"/>
    </row>
    <row r="17" spans="1:12" ht="14.25" customHeight="1">
      <c r="A17" s="16" t="s">
        <v>208</v>
      </c>
      <c r="B17" s="16" t="s">
        <v>209</v>
      </c>
      <c r="C17" s="29"/>
      <c r="D17" s="30">
        <f>MAX(AVERAGE('Etapy TZ'!Q23:Q25),AVERAGE('Etapy TU'!Q22:Q24))</f>
        <v>0</v>
      </c>
      <c r="E17" s="29"/>
      <c r="F17" s="29"/>
      <c r="G17" s="29"/>
      <c r="H17" s="29"/>
      <c r="I17" s="29"/>
      <c r="J17" s="34"/>
      <c r="K17" s="33">
        <f>SUM(C17:J18)</f>
        <v>0</v>
      </c>
      <c r="L17" s="29"/>
    </row>
    <row r="18" spans="1:12" ht="14.25" customHeight="1">
      <c r="A18" s="16"/>
      <c r="B18" s="16"/>
      <c r="C18" s="29"/>
      <c r="D18" s="30"/>
      <c r="E18" s="29"/>
      <c r="F18" s="29"/>
      <c r="G18" s="29"/>
      <c r="H18" s="29"/>
      <c r="I18" s="29"/>
      <c r="J18" s="34"/>
      <c r="K18" s="33"/>
      <c r="L18" s="29"/>
    </row>
    <row r="19" spans="1:12" ht="14.25" customHeight="1">
      <c r="A19" s="16" t="s">
        <v>210</v>
      </c>
      <c r="B19" s="16" t="s">
        <v>211</v>
      </c>
      <c r="C19" s="29"/>
      <c r="D19" s="30">
        <f>MAX(AVERAGE('Etapy TZ'!Q26:Q28),AVERAGE('Etapy TU'!Q25:Q27))</f>
        <v>0</v>
      </c>
      <c r="E19" s="29"/>
      <c r="F19" s="29"/>
      <c r="G19" s="29"/>
      <c r="H19" s="29"/>
      <c r="I19" s="29"/>
      <c r="J19" s="34"/>
      <c r="K19" s="33">
        <f>SUM(C19:J20)</f>
        <v>0</v>
      </c>
      <c r="L19" s="29"/>
    </row>
    <row r="20" spans="1:12" ht="14.25" customHeight="1">
      <c r="A20" s="16"/>
      <c r="B20" s="16"/>
      <c r="C20" s="29"/>
      <c r="D20" s="30"/>
      <c r="E20" s="29"/>
      <c r="F20" s="29"/>
      <c r="G20" s="29"/>
      <c r="H20" s="29"/>
      <c r="I20" s="29"/>
      <c r="J20" s="34"/>
      <c r="K20" s="33"/>
      <c r="L20" s="29"/>
    </row>
    <row r="21" spans="1:12" ht="14.25" customHeight="1">
      <c r="A21" s="16" t="s">
        <v>212</v>
      </c>
      <c r="B21" s="16" t="s">
        <v>213</v>
      </c>
      <c r="C21" s="29"/>
      <c r="D21" s="30">
        <f>MAX(AVERAGE('Etapy TZ'!Q29:Q32),AVERAGE('Etapy TU'!Q28:Q31))</f>
        <v>0</v>
      </c>
      <c r="E21" s="29"/>
      <c r="F21" s="29"/>
      <c r="G21" s="29"/>
      <c r="H21" s="29"/>
      <c r="I21" s="29"/>
      <c r="J21" s="34"/>
      <c r="K21" s="33">
        <f>SUM(C21:J22)</f>
        <v>0</v>
      </c>
      <c r="L21" s="29"/>
    </row>
    <row r="22" spans="1:12" ht="14.25" customHeight="1">
      <c r="A22" s="16"/>
      <c r="B22" s="16"/>
      <c r="C22" s="29"/>
      <c r="D22" s="30"/>
      <c r="E22" s="29"/>
      <c r="F22" s="29"/>
      <c r="G22" s="29"/>
      <c r="H22" s="29"/>
      <c r="I22" s="29"/>
      <c r="J22" s="34"/>
      <c r="K22" s="33"/>
      <c r="L22" s="29"/>
    </row>
    <row r="23" spans="1:13" ht="14.25" customHeight="1">
      <c r="A23" s="35" t="s">
        <v>214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5"/>
    </row>
  </sheetData>
  <sheetProtection/>
  <mergeCells count="102">
    <mergeCell ref="J21:J22"/>
    <mergeCell ref="K21:K22"/>
    <mergeCell ref="L21:L22"/>
    <mergeCell ref="A23:L23"/>
    <mergeCell ref="L19:L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F19:F20"/>
    <mergeCell ref="G19:G20"/>
    <mergeCell ref="H19:H20"/>
    <mergeCell ref="I19:I20"/>
    <mergeCell ref="J19:J20"/>
    <mergeCell ref="K19:K20"/>
    <mergeCell ref="H17:H18"/>
    <mergeCell ref="I17:I18"/>
    <mergeCell ref="J17:J18"/>
    <mergeCell ref="K17:K18"/>
    <mergeCell ref="L17:L18"/>
    <mergeCell ref="A19:A20"/>
    <mergeCell ref="B19:B20"/>
    <mergeCell ref="C19:C20"/>
    <mergeCell ref="D19:D20"/>
    <mergeCell ref="E19:E20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G17:G18"/>
    <mergeCell ref="L13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F13:F14"/>
    <mergeCell ref="G13:G14"/>
    <mergeCell ref="H13:H14"/>
    <mergeCell ref="I13:I14"/>
    <mergeCell ref="J13:J14"/>
    <mergeCell ref="K13:K14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G11:G12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F7:F8"/>
    <mergeCell ref="G7:G8"/>
    <mergeCell ref="H7:H8"/>
    <mergeCell ref="I7:I8"/>
    <mergeCell ref="J7:J8"/>
    <mergeCell ref="K7:K8"/>
    <mergeCell ref="A1:L1"/>
    <mergeCell ref="A2:L3"/>
    <mergeCell ref="A4:A6"/>
    <mergeCell ref="B4:B6"/>
    <mergeCell ref="L4:L6"/>
    <mergeCell ref="A7:A8"/>
    <mergeCell ref="B7:B8"/>
    <mergeCell ref="C7:C8"/>
    <mergeCell ref="D7:D8"/>
    <mergeCell ref="E7:E8"/>
  </mergeCells>
  <printOptions horizontalCentered="1" verticalCentered="1"/>
  <pageMargins left="0.19645669291338583" right="0.19645669291338583" top="1.295275590551181" bottom="1.2791338582677163" header="1" footer="0.9838582677165353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1">
      <selection activeCell="A1" sqref="A1"/>
    </sheetView>
  </sheetViews>
  <sheetFormatPr defaultColWidth="8.796875" defaultRowHeight="12.75" customHeight="1"/>
  <cols>
    <col min="1" max="1" width="6.59765625" style="0" customWidth="1"/>
    <col min="2" max="2" width="5.69921875" style="0" customWidth="1"/>
    <col min="3" max="3" width="6.69921875" style="0" customWidth="1"/>
    <col min="4" max="12" width="8.59765625" style="0" customWidth="1"/>
    <col min="13" max="13" width="52.59765625" style="0" customWidth="1"/>
    <col min="14" max="16384" width="8.59765625" style="0" customWidth="1"/>
  </cols>
  <sheetData>
    <row r="2" spans="1:13" ht="18.75" customHeight="1">
      <c r="A2" s="13" t="s">
        <v>215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4.25" customHeight="1"/>
    <row r="4" spans="1:13" ht="16.5" customHeight="1">
      <c r="A4" s="36"/>
      <c r="B4" s="38" t="s">
        <v>216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4.25" customHeight="1">
      <c r="A5" s="36" t="s">
        <v>217</v>
      </c>
      <c r="B5" s="36" t="s">
        <v>218</v>
      </c>
      <c r="C5" s="37" t="s">
        <v>219</v>
      </c>
      <c r="D5" s="35" t="s">
        <v>220</v>
      </c>
      <c r="E5" s="35"/>
      <c r="F5" s="35"/>
      <c r="G5" s="35"/>
      <c r="H5" s="35"/>
      <c r="I5" s="35"/>
      <c r="J5" s="35"/>
      <c r="K5" s="35"/>
      <c r="L5" s="35"/>
      <c r="M5" s="35"/>
    </row>
    <row r="6" spans="1:13" ht="14.25" customHeight="1">
      <c r="A6" s="36" t="s">
        <v>217</v>
      </c>
      <c r="B6" s="36" t="s">
        <v>221</v>
      </c>
      <c r="C6" s="37" t="s">
        <v>222</v>
      </c>
      <c r="D6" s="35" t="s">
        <v>223</v>
      </c>
      <c r="E6" s="35"/>
      <c r="F6" s="35"/>
      <c r="G6" s="35"/>
      <c r="H6" s="35"/>
      <c r="I6" s="35"/>
      <c r="J6" s="35"/>
      <c r="K6" s="35"/>
      <c r="L6" s="35"/>
      <c r="M6" s="35"/>
    </row>
    <row r="7" spans="1:13" ht="16.5" customHeight="1">
      <c r="A7" s="36"/>
      <c r="B7" s="38" t="s">
        <v>224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4.25" customHeight="1">
      <c r="A8" s="36"/>
      <c r="B8" s="36"/>
      <c r="C8" s="37" t="s">
        <v>225</v>
      </c>
      <c r="D8" s="35" t="s">
        <v>226</v>
      </c>
      <c r="E8" s="35"/>
      <c r="F8" s="35"/>
      <c r="G8" s="35"/>
      <c r="H8" s="35"/>
      <c r="I8" s="35"/>
      <c r="J8" s="35"/>
      <c r="K8" s="35"/>
      <c r="L8" s="35"/>
      <c r="M8" s="35"/>
    </row>
    <row r="9" spans="1:13" ht="16.5" customHeight="1">
      <c r="A9" s="36"/>
      <c r="B9" s="38" t="s">
        <v>227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4.25" customHeight="1">
      <c r="A10" s="36" t="s">
        <v>217</v>
      </c>
      <c r="B10" s="36" t="s">
        <v>228</v>
      </c>
      <c r="C10" s="37" t="s">
        <v>229</v>
      </c>
      <c r="D10" s="35" t="s">
        <v>230</v>
      </c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4.25" customHeight="1">
      <c r="A11" s="36" t="s">
        <v>217</v>
      </c>
      <c r="B11" s="36" t="s">
        <v>231</v>
      </c>
      <c r="C11" s="37" t="s">
        <v>232</v>
      </c>
      <c r="D11" s="35" t="s">
        <v>233</v>
      </c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4.25" customHeight="1">
      <c r="A12" s="36" t="s">
        <v>217</v>
      </c>
      <c r="B12" s="36" t="s">
        <v>234</v>
      </c>
      <c r="C12" s="37" t="s">
        <v>235</v>
      </c>
      <c r="D12" s="35" t="s">
        <v>236</v>
      </c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4.25" customHeight="1">
      <c r="A13" s="36" t="s">
        <v>217</v>
      </c>
      <c r="B13" s="36" t="s">
        <v>231</v>
      </c>
      <c r="C13" s="37" t="s">
        <v>237</v>
      </c>
      <c r="D13" s="35" t="s">
        <v>238</v>
      </c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6.5" customHeight="1">
      <c r="A14" s="36"/>
      <c r="B14" s="38" t="s">
        <v>239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4.25" customHeight="1">
      <c r="A15" s="36" t="s">
        <v>217</v>
      </c>
      <c r="B15" s="36" t="s">
        <v>221</v>
      </c>
      <c r="C15" s="37" t="s">
        <v>240</v>
      </c>
      <c r="D15" s="35" t="s">
        <v>241</v>
      </c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4.25" customHeight="1">
      <c r="A16" s="36" t="s">
        <v>217</v>
      </c>
      <c r="B16" s="36" t="s">
        <v>218</v>
      </c>
      <c r="C16" s="37" t="s">
        <v>242</v>
      </c>
      <c r="D16" s="35" t="s">
        <v>243</v>
      </c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4.25" customHeight="1">
      <c r="A17" s="36" t="s">
        <v>217</v>
      </c>
      <c r="B17" s="36" t="s">
        <v>218</v>
      </c>
      <c r="C17" s="37" t="s">
        <v>244</v>
      </c>
      <c r="D17" s="35" t="s">
        <v>245</v>
      </c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4.25" customHeight="1">
      <c r="A18" s="36" t="s">
        <v>217</v>
      </c>
      <c r="B18" s="36" t="s">
        <v>221</v>
      </c>
      <c r="C18" s="37" t="s">
        <v>246</v>
      </c>
      <c r="D18" s="35" t="s">
        <v>247</v>
      </c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4.25" customHeight="1">
      <c r="A19" s="36" t="s">
        <v>217</v>
      </c>
      <c r="B19" s="36" t="s">
        <v>248</v>
      </c>
      <c r="C19" s="37" t="s">
        <v>249</v>
      </c>
      <c r="D19" s="35" t="s">
        <v>250</v>
      </c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6.5" customHeight="1">
      <c r="A20" s="36"/>
      <c r="B20" s="39" t="s">
        <v>251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4.25" customHeight="1">
      <c r="A21" s="36" t="s">
        <v>217</v>
      </c>
      <c r="B21" s="36" t="s">
        <v>248</v>
      </c>
      <c r="C21" s="37" t="s">
        <v>252</v>
      </c>
      <c r="D21" s="35" t="s">
        <v>253</v>
      </c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4.25" customHeight="1">
      <c r="A22" s="36" t="s">
        <v>217</v>
      </c>
      <c r="B22" s="36" t="s">
        <v>248</v>
      </c>
      <c r="C22" s="37" t="s">
        <v>254</v>
      </c>
      <c r="D22" s="35" t="s">
        <v>255</v>
      </c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4.25" customHeight="1">
      <c r="A23" s="36" t="s">
        <v>217</v>
      </c>
      <c r="B23" s="36" t="s">
        <v>248</v>
      </c>
      <c r="C23" s="37" t="s">
        <v>256</v>
      </c>
      <c r="D23" s="35" t="s">
        <v>257</v>
      </c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4.25" customHeight="1">
      <c r="A24" s="36" t="s">
        <v>217</v>
      </c>
      <c r="B24" s="36" t="s">
        <v>248</v>
      </c>
      <c r="C24" s="37" t="s">
        <v>258</v>
      </c>
      <c r="D24" s="35" t="s">
        <v>259</v>
      </c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4.25" customHeight="1">
      <c r="A25" s="36" t="s">
        <v>217</v>
      </c>
      <c r="B25" s="36" t="s">
        <v>248</v>
      </c>
      <c r="C25" s="37" t="s">
        <v>260</v>
      </c>
      <c r="D25" s="35" t="s">
        <v>261</v>
      </c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6.5" customHeight="1">
      <c r="A26" s="36"/>
      <c r="B26" s="39" t="s">
        <v>262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4.25" customHeight="1">
      <c r="A27" s="36" t="s">
        <v>217</v>
      </c>
      <c r="B27" s="36" t="s">
        <v>228</v>
      </c>
      <c r="C27" s="37" t="s">
        <v>263</v>
      </c>
      <c r="D27" s="35" t="s">
        <v>264</v>
      </c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4.25" customHeight="1">
      <c r="A28" s="36" t="s">
        <v>217</v>
      </c>
      <c r="B28" s="36" t="s">
        <v>234</v>
      </c>
      <c r="C28" s="37" t="s">
        <v>265</v>
      </c>
      <c r="D28" s="35" t="s">
        <v>266</v>
      </c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6.5" customHeight="1">
      <c r="A29" s="36"/>
      <c r="B29" s="39" t="s">
        <v>267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4.25" customHeight="1">
      <c r="A30" s="36" t="s">
        <v>217</v>
      </c>
      <c r="B30" s="36" t="s">
        <v>268</v>
      </c>
      <c r="C30" s="37" t="s">
        <v>269</v>
      </c>
      <c r="D30" s="35" t="s">
        <v>270</v>
      </c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4.25" customHeight="1">
      <c r="A31" s="36" t="s">
        <v>217</v>
      </c>
      <c r="B31" s="36" t="s">
        <v>218</v>
      </c>
      <c r="C31" s="37" t="s">
        <v>271</v>
      </c>
      <c r="D31" s="35" t="s">
        <v>272</v>
      </c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6.5" customHeight="1">
      <c r="A32" s="36"/>
      <c r="B32" s="39" t="s">
        <v>273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4" spans="1:13" ht="14.25" customHeight="1">
      <c r="A34" s="20" t="s">
        <v>184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67.5" customHeight="1">
      <c r="A35" s="21" t="s">
        <v>274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51.75" customHeight="1">
      <c r="A36" s="40" t="s">
        <v>275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4.25" customHeight="1">
      <c r="A37" s="35" t="s">
        <v>276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4.25" customHeight="1">
      <c r="A38" s="41" t="s">
        <v>277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4.25" customHeight="1">
      <c r="A39" s="35" t="s">
        <v>278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</sheetData>
  <sheetProtection/>
  <mergeCells count="36">
    <mergeCell ref="A34:M34"/>
    <mergeCell ref="A35:M35"/>
    <mergeCell ref="A36:M36"/>
    <mergeCell ref="A37:M37"/>
    <mergeCell ref="A38:M38"/>
    <mergeCell ref="A39:M39"/>
    <mergeCell ref="D27:M27"/>
    <mergeCell ref="D28:M28"/>
    <mergeCell ref="B29:M29"/>
    <mergeCell ref="D30:M30"/>
    <mergeCell ref="D31:M31"/>
    <mergeCell ref="B32:M32"/>
    <mergeCell ref="D21:M21"/>
    <mergeCell ref="D22:M22"/>
    <mergeCell ref="D23:M23"/>
    <mergeCell ref="D24:M24"/>
    <mergeCell ref="D25:M25"/>
    <mergeCell ref="B26:M26"/>
    <mergeCell ref="D15:M15"/>
    <mergeCell ref="D16:M16"/>
    <mergeCell ref="D17:M17"/>
    <mergeCell ref="D18:M18"/>
    <mergeCell ref="D19:M19"/>
    <mergeCell ref="B20:M20"/>
    <mergeCell ref="B9:M9"/>
    <mergeCell ref="D10:M10"/>
    <mergeCell ref="D11:M11"/>
    <mergeCell ref="D12:M12"/>
    <mergeCell ref="D13:M13"/>
    <mergeCell ref="B14:M14"/>
    <mergeCell ref="A2:M2"/>
    <mergeCell ref="B4:M4"/>
    <mergeCell ref="D5:M5"/>
    <mergeCell ref="D6:M6"/>
    <mergeCell ref="B7:M7"/>
    <mergeCell ref="D8:M8"/>
  </mergeCells>
  <hyperlinks>
    <hyperlink ref="A38" r:id="rId1" display="4. Informacji nt. karty oceny imprez udziela oraz przyjmuje uwagi: Adam Stalka – konkursykino@gmail.com"/>
  </hyperlinks>
  <printOptions/>
  <pageMargins left="0.7874015748031495" right="0.7874015748031495" top="1.140551181102362" bottom="1.140551181102362" header="0.5118110236220472" footer="0.5118110236220472"/>
  <pageSetup fitToHeight="0" fitToWidth="0" orientation="portrait" pageOrder="overThenDown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odbiorca</dc:creator>
  <cp:keywords/>
  <dc:description/>
  <cp:lastModifiedBy>Dariusz Walczyna</cp:lastModifiedBy>
  <dcterms:created xsi:type="dcterms:W3CDTF">2017-01-17T22:41:45Z</dcterms:created>
  <dcterms:modified xsi:type="dcterms:W3CDTF">2019-03-13T20:27:05Z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